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3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_FilterDatabase" localSheetId="13" hidden="1">'Реабилитация в АПП'!$A$11:$K$29</definedName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5" i="90"/>
  <c r="D17" i="88"/>
  <c r="E248" i="77"/>
  <c r="E234"/>
  <c r="F29" i="86"/>
  <c r="C29"/>
  <c r="I28"/>
  <c r="H28"/>
  <c r="E28"/>
  <c r="J28" s="1"/>
  <c r="I27"/>
  <c r="H27"/>
  <c r="E27"/>
  <c r="J27" s="1"/>
  <c r="I26"/>
  <c r="H26"/>
  <c r="E26"/>
  <c r="J26" s="1"/>
  <c r="I25"/>
  <c r="H25"/>
  <c r="E25"/>
  <c r="J25" s="1"/>
  <c r="I24"/>
  <c r="H24"/>
  <c r="E24"/>
  <c r="J24" s="1"/>
  <c r="I23"/>
  <c r="H23"/>
  <c r="E23"/>
  <c r="J23" s="1"/>
  <c r="I22"/>
  <c r="H22"/>
  <c r="E22"/>
  <c r="J22" s="1"/>
  <c r="I21"/>
  <c r="H21"/>
  <c r="E21"/>
  <c r="J21" s="1"/>
  <c r="I20"/>
  <c r="H20"/>
  <c r="E20"/>
  <c r="J20" s="1"/>
  <c r="I19"/>
  <c r="H19"/>
  <c r="E19"/>
  <c r="J19" s="1"/>
  <c r="I18"/>
  <c r="H18"/>
  <c r="E18"/>
  <c r="J18" s="1"/>
  <c r="I17"/>
  <c r="H17"/>
  <c r="E17"/>
  <c r="J17" s="1"/>
  <c r="I16"/>
  <c r="H16"/>
  <c r="E16"/>
  <c r="J16" s="1"/>
  <c r="I15"/>
  <c r="H15"/>
  <c r="E15"/>
  <c r="J15" s="1"/>
  <c r="I14"/>
  <c r="H14"/>
  <c r="E14"/>
  <c r="J14" s="1"/>
  <c r="I13"/>
  <c r="I29" s="1"/>
  <c r="H13"/>
  <c r="E13"/>
  <c r="J13" s="1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<sst xmlns="http://schemas.openxmlformats.org/spreadsheetml/2006/main" count="2344" uniqueCount="646">
  <si>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</si>
  <si>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</si>
  <si>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</si>
  <si>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</si>
  <si>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</si>
  <si>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</si>
  <si>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</si>
  <si>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</si>
  <si>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</si>
  <si>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</si>
  <si>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</si>
  <si>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</si>
  <si>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</si>
  <si>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</si>
  <si>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</si>
  <si>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</si>
  <si>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</si>
  <si>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</si>
  <si>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</si>
  <si>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</si>
  <si>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</si>
  <si>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</si>
  <si>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</si>
  <si>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</si>
  <si>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</si>
  <si>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</si>
  <si>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</si>
  <si>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</si>
  <si>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</si>
  <si>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</si>
  <si>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</si>
  <si>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</si>
  <si>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</si>
  <si>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</si>
  <si>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</si>
  <si>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</si>
  <si>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</si>
  <si>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</si>
  <si>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</si>
  <si>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</si>
  <si>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</si>
  <si>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</si>
  <si>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</si>
  <si>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</si>
  <si>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</si>
  <si>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</si>
  <si>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</si>
  <si>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</si>
  <si>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</si>
  <si>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</si>
  <si>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</si>
  <si>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</si>
  <si>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</si>
  <si>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</si>
  <si>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</si>
  <si>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</si>
  <si>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</si>
  <si>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</si>
  <si>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</si>
  <si>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</si>
  <si>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</si>
  <si>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</si>
  <si>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</si>
  <si>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</si>
  <si>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</si>
  <si>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</si>
  <si>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</si>
  <si>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</si>
  <si>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</si>
  <si>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</si>
  <si>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</si>
  <si>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</si>
  <si>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</si>
  <si>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</si>
  <si>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</si>
  <si>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</si>
  <si>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</si>
  <si>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</si>
  <si>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</si>
  <si>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</si>
  <si>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 ИКРЯНИНСКАЯ РБ"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</si>
  <si>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</si>
  <si>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</si>
  <si>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</si>
  <si>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</si>
  <si>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</si>
  <si>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</si>
  <si>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</si>
  <si>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</si>
  <si>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</si>
  <si>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</si>
  <si>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</si>
  <si>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</si>
  <si>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</si>
  <si>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</si>
  <si>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</si>
  <si>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</si>
  <si>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</si>
  <si>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</si>
  <si>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</si>
  <si>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</si>
  <si>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</si>
  <si>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</si>
  <si>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</si>
  <si>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</si>
  <si>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</si>
  <si>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</si>
  <si>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</si>
  <si>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</si>
  <si>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</si>
  <si>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</si>
  <si>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</si>
  <si>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</si>
  <si>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</si>
  <si>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</si>
  <si>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</si>
  <si>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</si>
  <si>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</si>
  <si>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</si>
  <si>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</si>
  <si>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</si>
  <si>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</si>
  <si>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</si>
  <si>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</si>
  <si>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</si>
  <si>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</si>
  <si>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</si>
  <si>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</si>
  <si>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</si>
  <si>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</si>
  <si>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</si>
  <si>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</si>
  <si>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</si>
  <si>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</si>
  <si>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</si>
  <si>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</si>
  <si>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</si>
  <si>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</si>
  <si>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</si>
  <si>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</si>
  <si>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</si>
  <si>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</si>
  <si>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</si>
  <si>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</si>
  <si>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</si>
  <si>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</si>
  <si>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</si>
  <si>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</si>
  <si>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</si>
  <si>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</si>
  <si>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</si>
  <si>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</si>
  <si>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</si>
  <si>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</si>
  <si>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</si>
  <si>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</si>
  <si>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</si>
  <si>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</si>
  <si>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</si>
  <si>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</si>
  <si>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</si>
  <si>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</si>
  <si>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</si>
  <si>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</si>
  <si>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</si>
  <si>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</si>
  <si>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</si>
  <si>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</si>
  <si>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</si>
  <si>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</si>
  <si>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</si>
  <si>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</si>
  <si>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</si>
  <si>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</si>
  <si>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</si>
  <si>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</si>
  <si>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</si>
  <si>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</si>
  <si>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</si>
  <si>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</si>
  <si>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</si>
  <si>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</si>
  <si>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</si>
  <si>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</si>
  <si>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</si>
  <si>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</si>
  <si>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</si>
  <si>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</si>
  <si>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</si>
  <si>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</si>
  <si>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</si>
  <si>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</si>
  <si>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</si>
  <si>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</si>
  <si>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</si>
  <si>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</si>
  <si>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</si>
  <si>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</si>
  <si>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</si>
  <si>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</si>
  <si>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</si>
  <si>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</si>
  <si>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</si>
  <si>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</si>
  <si>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</si>
  <si>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</si>
  <si>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</si>
  <si>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</si>
  <si>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</si>
  <si>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</si>
  <si>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</si>
  <si>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</si>
  <si>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</si>
  <si>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</si>
  <si>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</si>
  <si>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</si>
  <si>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</si>
  <si>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</si>
  <si>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</si>
  <si>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</si>
  <si>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</si>
  <si>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</si>
  <si>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</si>
  <si>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</si>
  <si>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</si>
  <si>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</si>
  <si>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</si>
  <si>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</si>
  <si>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</si>
  <si>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</si>
  <si>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</si>
  <si>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</si>
  <si>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</si>
  <si>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</si>
  <si>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</si>
  <si>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</si>
  <si>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</si>
  <si>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</si>
  <si>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</si>
  <si>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</si>
  <si>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</si>
  <si>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</si>
  <si>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</si>
  <si>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</si>
  <si>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</si>
  <si>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</si>
  <si>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</si>
  <si>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</si>
  <si>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</si>
  <si>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</si>
  <si>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</si>
  <si>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</si>
  <si>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</si>
  <si>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</si>
  <si>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</si>
  <si>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</si>
  <si>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</si>
  <si>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</si>
  <si>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</si>
  <si>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</si>
  <si>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</si>
  <si>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</si>
  <si>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</si>
  <si>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</si>
  <si>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</si>
  <si>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</si>
  <si>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</si>
  <si>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</si>
  <si>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</si>
  <si>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</si>
  <si>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</si>
  <si>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</si>
  <si>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</si>
  <si>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</si>
  <si>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</si>
  <si>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</si>
  <si>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</si>
  <si>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</si>
  <si>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</si>
  <si>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</si>
  <si>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</si>
  <si>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</si>
  <si>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</si>
  <si>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</si>
  <si>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</si>
  <si>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</si>
  <si>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</si>
  <si>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</si>
  <si>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</si>
  <si>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</si>
  <si>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</si>
  <si>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</si>
  <si>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</si>
  <si>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</si>
  <si>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</si>
  <si>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</si>
  <si>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</si>
  <si>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</si>
  <si>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</si>
  <si>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</si>
  <si>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</si>
  <si>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</si>
  <si>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</si>
  <si>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</si>
  <si>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</si>
  <si>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</si>
  <si>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</si>
  <si>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</si>
  <si>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</si>
  <si>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</si>
  <si>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</si>
  <si>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</si>
  <si>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</si>
  <si>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</si>
  <si>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</si>
  <si>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</si>
  <si>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</si>
  <si>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</si>
  <si>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</si>
  <si>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</si>
  <si>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</si>
  <si>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</si>
  <si>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</si>
  <si>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</si>
  <si>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</si>
  <si>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</si>
  <si>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</si>
  <si>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</si>
  <si>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</si>
  <si>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</si>
  <si>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</si>
  <si>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</si>
  <si>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</si>
  <si>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</si>
  <si>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</si>
  <si>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</si>
  <si>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</si>
  <si>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</si>
  <si>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</si>
  <si>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</si>
  <si>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</si>
  <si>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</si>
  <si>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</si>
  <si>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</si>
  <si>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</si>
  <si>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</si>
  <si>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</si>
  <si>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</si>
  <si>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</si>
  <si>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</si>
  <si>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</si>
  <si>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</si>
  <si>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</si>
  <si>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</si>
  <si>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</si>
  <si>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</si>
  <si>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</si>
  <si>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</si>
  <si>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</si>
  <si>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</si>
  <si>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</si>
  <si>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</si>
  <si>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</si>
  <si>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</si>
  <si>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</si>
  <si>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</si>
  <si>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</si>
  <si>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</si>
  <si>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</si>
  <si>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</si>
  <si>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</si>
  <si>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</si>
  <si>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</si>
  <si>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</si>
  <si>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</si>
  <si>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</si>
  <si>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</si>
  <si>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</si>
  <si>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</si>
  <si>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</si>
  <si>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</si>
  <si>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</si>
  <si>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</si>
  <si>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</si>
  <si>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</si>
  <si>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</si>
  <si>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</si>
  <si>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</si>
  <si>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</si>
  <si>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</si>
  <si>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</si>
  <si>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</si>
  <si>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</si>
  <si>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</si>
  <si>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</si>
  <si>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</si>
  <si>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</si>
  <si>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</si>
  <si>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</si>
  <si>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</si>
  <si>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</si>
  <si>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</si>
  <si>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</si>
  <si>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</si>
  <si>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</si>
  <si>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</si>
  <si>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</si>
  <si>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</si>
  <si>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</si>
  <si>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</si>
  <si>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</si>
  <si>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</si>
  <si>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</si>
  <si>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</si>
  <si>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</si>
  <si>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</si>
  <si>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</si>
  <si>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</si>
  <si>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</si>
  <si>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</si>
  <si>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</si>
  <si>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</si>
  <si>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</si>
  <si>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</si>
  <si>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</si>
  <si>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</si>
  <si>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</si>
  <si>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</si>
  <si>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</si>
  <si>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</si>
  <si>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</si>
  <si>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</si>
  <si>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</si>
  <si>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</si>
  <si>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</si>
  <si>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</si>
  <si>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</si>
  <si>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</si>
  <si>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</si>
  <si>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</si>
  <si>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</si>
  <si>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</si>
  <si>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</si>
  <si>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</si>
  <si>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</si>
  <si>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</si>
  <si>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</si>
  <si>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</si>
  <si>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</si>
  <si>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</si>
  <si>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</si>
  <si>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</si>
  <si>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</si>
  <si>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</si>
  <si>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</si>
  <si>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</si>
  <si>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</si>
  <si>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</si>
  <si>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</si>
  <si>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</si>
  <si>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</si>
  <si>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</si>
  <si>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</si>
  <si>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</si>
  <si>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</si>
  <si>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</si>
  <si>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</si>
  <si>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</si>
  <si>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</si>
  <si>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</si>
  <si>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</si>
  <si>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</si>
  <si>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</si>
  <si>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</si>
  <si>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</si>
  <si>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</si>
  <si>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</si>
  <si>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</si>
  <si>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</si>
  <si>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</si>
  <si>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</si>
  <si>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</si>
  <si>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</si>
  <si>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</si>
  <si>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</si>
  <si>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</si>
  <si>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</si>
  <si>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</si>
  <si>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</si>
  <si>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</si>
  <si>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</si>
  <si>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</si>
  <si>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</si>
  <si>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</si>
  <si>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</si>
  <si>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</si>
  <si>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</si>
  <si>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</si>
  <si>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</si>
  <si>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</si>
  <si>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</si>
  <si>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</si>
  <si>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</si>
  <si>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</si>
  <si>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</si>
  <si>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</si>
  <si>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</si>
  <si>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</si>
  <si>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</si>
  <si>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</si>
  <si>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</si>
  <si>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</si>
  <si>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</si>
  <si>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</si>
  <si>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</si>
  <si>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</si>
  <si>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</si>
  <si>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</si>
  <si>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</si>
  <si>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</si>
  <si>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</si>
  <si>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</si>
  <si>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</si>
  <si>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</si>
  <si>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</si>
  <si>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</si>
  <si>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</si>
  <si>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</si>
  <si>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</si>
  <si>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</si>
  <si>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</si>
  <si>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</si>
  <si>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</si>
  <si>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</si>
  <si>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</si>
  <si>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</si>
  <si>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</si>
  <si>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</si>
  <si>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</si>
  <si>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</si>
  <si>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</si>
  <si>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</si>
  <si>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</si>
  <si>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</si>
  <si>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</si>
  <si>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</si>
  <si>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</si>
  <si>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</si>
  <si>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</si>
  <si>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</si>
  <si>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</si>
  <si>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</si>
  <si>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</si>
  <si>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</si>
  <si>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</si>
  <si>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</si>
  <si>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</si>
  <si>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</si>
  <si>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</si>
  <si>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</si>
  <si>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</si>
  <si>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</si>
  <si>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</si>
  <si>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</si>
  <si>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</si>
  <si>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</si>
  <si>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</si>
  <si>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</si>
  <si>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</si>
  <si>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</si>
  <si>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</si>
  <si>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</si>
  <si>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</si>
  <si>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</si>
  <si>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</si>
  <si>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</si>
  <si>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</si>
  <si>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</si>
  <si>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</si>
  <si>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</si>
  <si>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</si>
  <si>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</si>
  <si>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</si>
  <si>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</si>
  <si>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</si>
  <si>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</si>
  <si>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</si>
  <si>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</si>
  <si>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</si>
  <si>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</si>
  <si>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</si>
  <si>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</si>
  <si>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</si>
  <si>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</si>
  <si>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</si>
  <si>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</si>
  <si>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</si>
  <si>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</si>
  <si>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</si>
  <si>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</si>
  <si>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</si>
  <si>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</si>
  <si>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</si>
  <si>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</si>
  <si>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</si>
  <si>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</si>
  <si>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</si>
  <si>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</si>
  <si>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</si>
  <si>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</si>
  <si>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</si>
  <si>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</si>
  <si>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</si>
  <si>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</si>
  <si>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</si>
  <si>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</si>
  <si>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</si>
  <si>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</si>
  <si>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</si>
  <si>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</si>
  <si>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</si>
  <si>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</si>
  <si>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</si>
  <si>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</si>
  <si>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</si>
  <si>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общей врачебной практике (семейной медицине)</t>
  </si>
  <si>
    <t>(ДН) Прочие</t>
  </si>
  <si>
    <t>онкологии</t>
  </si>
  <si>
    <t>(ДН) ОНКОЛОГИЧЕСКИЕ ЗАБОЛЕВАНИЯ</t>
  </si>
  <si>
    <t>терапии</t>
  </si>
  <si>
    <t>(ДН) БСК</t>
  </si>
  <si>
    <t>эндокринологии</t>
  </si>
  <si>
    <t>(ДН) САХАРНЫЙ ДИАБЕТ</t>
  </si>
  <si>
    <t>школа сахарного диабета (1 тип)</t>
  </si>
  <si>
    <t>школа сахарного диабета (2 тип)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</si>
  <si>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</si>
  <si>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</si>
  <si>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</si>
  <si>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</si>
  <si>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</si>
  <si>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</si>
  <si>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</si>
  <si>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</si>
  <si>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№6 от 02.04.2025</t>
  </si>
  <si>
    <t>с 01.02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</si>
  <si>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4"/>
        <color theme="1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4"/>
        <color theme="1"/>
        <rFont val="Times New Roman"/>
        <family val="1"/>
        <charset val="204"/>
      </rPr>
      <t xml:space="preserve">
</t>
    </r>
    <r>
      <rPr>
        <sz val="14"/>
        <color theme="1"/>
        <rFont val="Times New Roman"/>
        <family val="1"/>
        <charset val="204"/>
      </rPr>
      <t>(нужное подчеркнуть)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</si>
</sst>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3" fillId="0" borderId="0"/>
    <xf numFmtId="0" fontId="32" fillId="0" borderId="0"/>
    <xf numFmtId="0" fontId="33" fillId="0" borderId="0"/>
    <xf numFmtId="164" fontId="33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54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16" fillId="0" borderId="0" xfId="0" applyFont="1" applyAlignment="1">
      <alignment horizontal="center" wrapText="1"/>
    </xf>
    <xf numFmtId="0" fontId="35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6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4" fillId="0" borderId="2" xfId="0" applyFont="1" applyBorder="1"/>
    <xf numFmtId="0" fontId="22" fillId="0" borderId="0" xfId="0" applyFont="1" applyAlignment="1">
      <alignment horizontal="left" vertical="top" wrapText="1"/>
    </xf>
    <xf numFmtId="0" fontId="37" fillId="0" borderId="0" xfId="0" applyFont="1" applyAlignment="1">
      <alignment wrapText="1"/>
    </xf>
    <xf numFmtId="0" fontId="37" fillId="0" borderId="0" xfId="0" applyFont="1"/>
    <xf numFmtId="0" fontId="37" fillId="0" borderId="0" xfId="0" applyFont="1" applyAlignment="1">
      <alignment horizontal="center" wrapText="1"/>
    </xf>
    <xf numFmtId="0" fontId="32" fillId="0" borderId="0" xfId="0" applyFont="1"/>
    <xf numFmtId="0" fontId="37" fillId="0" borderId="0" xfId="0" applyFont="1" applyAlignment="1">
      <alignment horizontal="center" wrapText="1"/>
    </xf>
    <xf numFmtId="0" fontId="37" fillId="2" borderId="34" xfId="0" applyFont="1" applyFill="1" applyBorder="1" applyAlignment="1" applyProtection="1">
      <alignment wrapText="1"/>
      <protection locked="0"/>
    </xf>
    <xf numFmtId="0" fontId="37" fillId="2" borderId="0" xfId="0" applyFont="1" applyFill="1" applyBorder="1" applyAlignment="1" applyProtection="1">
      <alignment horizontal="center" wrapText="1"/>
      <protection locked="0"/>
    </xf>
    <xf numFmtId="0" fontId="37" fillId="2" borderId="34" xfId="0" applyFont="1" applyFill="1" applyBorder="1" applyAlignment="1" applyProtection="1">
      <alignment horizontal="center"/>
      <protection locked="0"/>
    </xf>
    <xf numFmtId="0" fontId="38" fillId="0" borderId="0" xfId="0" applyFont="1" applyAlignment="1">
      <alignment wrapText="1"/>
    </xf>
    <xf numFmtId="0" fontId="38" fillId="0" borderId="0" xfId="0" applyFont="1" applyAlignment="1">
      <alignment horizontal="left" vertical="top" wrapText="1"/>
    </xf>
    <xf numFmtId="0" fontId="38" fillId="0" borderId="0" xfId="0" applyFont="1" applyAlignment="1">
      <alignment vertical="top"/>
    </xf>
    <xf numFmtId="0" fontId="32" fillId="0" borderId="0" xfId="0" applyFont="1" applyAlignment="1">
      <alignment wrapText="1"/>
    </xf>
    <xf numFmtId="0" fontId="32" fillId="0" borderId="0" xfId="0" applyFont="1" applyBorder="1" applyAlignment="1">
      <alignment horizontal="left" wrapText="1"/>
    </xf>
    <xf numFmtId="0" fontId="32" fillId="0" borderId="0" xfId="0" applyFont="1" applyBorder="1"/>
    <xf numFmtId="0" fontId="32" fillId="0" borderId="0" xfId="0" applyFont="1" applyAlignment="1">
      <alignment horizontal="center" vertical="center"/>
    </xf>
    <xf numFmtId="0" fontId="32" fillId="0" borderId="34" xfId="0" applyFont="1" applyBorder="1" applyAlignment="1">
      <alignment vertical="center" wrapText="1"/>
    </xf>
    <xf numFmtId="0" fontId="32" fillId="0" borderId="2" xfId="0" applyFont="1" applyBorder="1" applyAlignment="1" applyProtection="1">
      <alignment horizontal="center" vertical="center" wrapText="1"/>
    </xf>
    <xf numFmtId="0" fontId="32" fillId="0" borderId="3" xfId="0" applyFont="1" applyBorder="1" applyAlignment="1" applyProtection="1">
      <alignment horizontal="center" vertical="center" wrapText="1"/>
    </xf>
    <xf numFmtId="0" fontId="37" fillId="0" borderId="2" xfId="0" applyFont="1" applyFill="1" applyBorder="1" applyAlignment="1" applyProtection="1">
      <alignment horizontal="center" vertical="center"/>
    </xf>
    <xf numFmtId="0" fontId="32" fillId="0" borderId="21" xfId="0" applyFont="1" applyBorder="1" applyAlignment="1" applyProtection="1">
      <alignment horizontal="center" vertical="center" wrapText="1"/>
    </xf>
    <xf numFmtId="0" fontId="32" fillId="0" borderId="2" xfId="0" applyFont="1" applyFill="1" applyBorder="1" applyAlignment="1" applyProtection="1">
      <alignment horizontal="center" vertical="center" wrapText="1"/>
    </xf>
    <xf numFmtId="0" fontId="32" fillId="0" borderId="2" xfId="0" applyFont="1" applyFill="1" applyBorder="1" applyAlignment="1" applyProtection="1">
      <alignment horizontal="center" vertical="center" textRotation="90" wrapText="1"/>
    </xf>
    <xf numFmtId="0" fontId="32" fillId="5" borderId="2" xfId="0" applyFont="1" applyFill="1" applyBorder="1" applyAlignment="1" applyProtection="1">
      <alignment horizontal="center" vertical="center" textRotation="90" wrapText="1"/>
    </xf>
    <xf numFmtId="0" fontId="32" fillId="0" borderId="1" xfId="0" applyFont="1" applyBorder="1" applyAlignment="1" applyProtection="1">
      <alignment horizontal="center" vertical="center" wrapText="1"/>
    </xf>
    <xf numFmtId="0" fontId="32" fillId="0" borderId="3" xfId="0" applyFont="1" applyBorder="1" applyAlignment="1">
      <alignment horizontal="center" vertical="center"/>
    </xf>
    <xf numFmtId="0" fontId="32" fillId="0" borderId="3" xfId="0" applyFont="1" applyBorder="1" applyAlignment="1" applyProtection="1">
      <alignment horizontal="center"/>
    </xf>
    <xf numFmtId="0" fontId="32" fillId="0" borderId="3" xfId="0" applyFont="1" applyBorder="1" applyAlignment="1" applyProtection="1">
      <alignment horizontal="center" vertical="center"/>
    </xf>
    <xf numFmtId="0" fontId="32" fillId="5" borderId="3" xfId="0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center" vertical="center"/>
    </xf>
    <xf numFmtId="0" fontId="32" fillId="0" borderId="2" xfId="0" applyFont="1" applyBorder="1"/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67" t="s">
        <v>19</v>
      </c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81</v>
      </c>
      <c r="D3" s="209">
        <v>300040</v>
      </c>
      <c r="E3" s="209"/>
      <c r="F3" s="77"/>
      <c r="I3" s="209" t="s">
        <v>80</v>
      </c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68" t="s">
        <v>13</v>
      </c>
      <c r="J4" s="168"/>
      <c r="K4" s="168"/>
      <c r="L4" s="29"/>
      <c r="M4" s="29"/>
      <c r="N4" s="29"/>
      <c r="O4" s="29"/>
      <c r="P4" s="24"/>
      <c r="Q4" s="84" t="s">
        <v>82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06" t="s">
        <v>39</v>
      </c>
      <c r="B5" s="206" t="s">
        <v>36</v>
      </c>
      <c r="C5" s="210" t="s">
        <v>0</v>
      </c>
      <c r="D5" s="182" t="s">
        <v>1</v>
      </c>
      <c r="E5" s="183"/>
      <c r="F5" s="183"/>
      <c r="G5" s="183"/>
      <c r="H5" s="183"/>
      <c r="I5" s="183"/>
      <c r="J5" s="183"/>
      <c r="K5" s="183"/>
      <c r="L5" s="183"/>
      <c r="M5" s="184"/>
      <c r="N5" s="171" t="s">
        <v>2</v>
      </c>
      <c r="O5" s="172"/>
      <c r="P5" s="172"/>
      <c r="Q5" s="172"/>
      <c r="R5" s="172"/>
      <c r="S5" s="172"/>
      <c r="T5" s="172"/>
      <c r="U5" s="172"/>
      <c r="V5" s="172"/>
      <c r="W5" s="172"/>
      <c r="X5" s="192" t="s">
        <v>3</v>
      </c>
      <c r="Y5" s="193"/>
      <c r="Z5" s="193"/>
      <c r="AA5" s="193"/>
      <c r="AB5" s="193"/>
      <c r="AC5" s="193"/>
      <c r="AD5" s="193"/>
      <c r="AE5" s="193"/>
      <c r="AF5" s="194"/>
      <c r="AG5" s="176" t="s">
        <v>16</v>
      </c>
      <c r="AH5" s="173" t="s">
        <v>38</v>
      </c>
    </row>
    <row r="6" spans="1:38" s="30" customFormat="1" ht="26.25" customHeight="1">
      <c r="A6" s="207"/>
      <c r="B6" s="207"/>
      <c r="C6" s="211"/>
      <c r="D6" s="195" t="s">
        <v>14</v>
      </c>
      <c r="E6" s="196"/>
      <c r="F6" s="197"/>
      <c r="G6" s="216" t="s">
        <v>15</v>
      </c>
      <c r="H6" s="216"/>
      <c r="I6" s="217"/>
      <c r="J6" s="203" t="s">
        <v>4</v>
      </c>
      <c r="K6" s="204"/>
      <c r="L6" s="205"/>
      <c r="M6" s="179" t="s">
        <v>5</v>
      </c>
      <c r="N6" s="188" t="s">
        <v>14</v>
      </c>
      <c r="O6" s="189"/>
      <c r="P6" s="189"/>
      <c r="Q6" s="215" t="s">
        <v>15</v>
      </c>
      <c r="R6" s="215"/>
      <c r="S6" s="215"/>
      <c r="T6" s="215" t="s">
        <v>4</v>
      </c>
      <c r="U6" s="215"/>
      <c r="V6" s="215"/>
      <c r="W6" s="185" t="s">
        <v>5</v>
      </c>
      <c r="X6" s="190" t="s">
        <v>14</v>
      </c>
      <c r="Y6" s="191"/>
      <c r="Z6" s="191"/>
      <c r="AA6" s="181" t="s">
        <v>15</v>
      </c>
      <c r="AB6" s="181"/>
      <c r="AC6" s="181"/>
      <c r="AD6" s="181" t="s">
        <v>4</v>
      </c>
      <c r="AE6" s="181"/>
      <c r="AF6" s="177" t="s">
        <v>5</v>
      </c>
      <c r="AG6" s="177"/>
      <c r="AH6" s="174"/>
    </row>
    <row r="7" spans="1:38" s="30" customFormat="1" ht="14.25" customHeight="1">
      <c r="A7" s="207"/>
      <c r="B7" s="207"/>
      <c r="C7" s="211"/>
      <c r="D7" s="198"/>
      <c r="E7" s="199"/>
      <c r="F7" s="200"/>
      <c r="G7" s="204"/>
      <c r="H7" s="204"/>
      <c r="I7" s="205"/>
      <c r="J7" s="169" t="s">
        <v>6</v>
      </c>
      <c r="K7" s="201" t="s">
        <v>7</v>
      </c>
      <c r="L7" s="169" t="s">
        <v>8</v>
      </c>
      <c r="M7" s="179"/>
      <c r="N7" s="190"/>
      <c r="O7" s="191"/>
      <c r="P7" s="191"/>
      <c r="Q7" s="181"/>
      <c r="R7" s="181"/>
      <c r="S7" s="181"/>
      <c r="T7" s="177" t="s">
        <v>6</v>
      </c>
      <c r="U7" s="213" t="s">
        <v>7</v>
      </c>
      <c r="V7" s="177" t="s">
        <v>8</v>
      </c>
      <c r="W7" s="186"/>
      <c r="X7" s="190"/>
      <c r="Y7" s="191"/>
      <c r="Z7" s="191"/>
      <c r="AA7" s="181"/>
      <c r="AB7" s="181"/>
      <c r="AC7" s="181"/>
      <c r="AD7" s="177" t="s">
        <v>6</v>
      </c>
      <c r="AE7" s="177" t="s">
        <v>8</v>
      </c>
      <c r="AF7" s="177"/>
      <c r="AG7" s="177"/>
      <c r="AH7" s="174"/>
    </row>
    <row r="8" spans="1:38" s="30" customFormat="1" ht="87" customHeight="1" thickBot="1">
      <c r="A8" s="208"/>
      <c r="B8" s="208"/>
      <c r="C8" s="212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0"/>
      <c r="K8" s="202"/>
      <c r="L8" s="170"/>
      <c r="M8" s="18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214"/>
      <c r="V8" s="178"/>
      <c r="W8" s="18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  <c r="AH8" s="175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83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4483</v>
      </c>
      <c r="H10" s="50">
        <v>4141</v>
      </c>
      <c r="I10" s="50">
        <v>342</v>
      </c>
      <c r="J10" s="50">
        <v>1634</v>
      </c>
      <c r="K10" s="11">
        <v>3.8</v>
      </c>
      <c r="L10" s="12">
        <f t="shared" ref="L10:L41" si="2">ROUND(J10*K10,0)</f>
        <v>6209</v>
      </c>
      <c r="M10" s="13">
        <f t="shared" ref="M10:M41" si="3">F10+G10+L10</f>
        <v>10692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700</v>
      </c>
      <c r="R10" s="50">
        <v>500</v>
      </c>
      <c r="S10" s="50">
        <v>200</v>
      </c>
      <c r="T10" s="50">
        <v>300</v>
      </c>
      <c r="U10" s="11">
        <v>3.8</v>
      </c>
      <c r="V10" s="12">
        <f t="shared" ref="V10:V41" si="6">ROUND(T10*U10,0)</f>
        <v>1140</v>
      </c>
      <c r="W10" s="43">
        <f t="shared" ref="W10:W41" si="7">P10+Q10+V10</f>
        <v>1840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5183</v>
      </c>
      <c r="AB10" s="12">
        <f t="shared" ref="AB10:AB41" si="12">H10+R10</f>
        <v>4641</v>
      </c>
      <c r="AC10" s="12">
        <f t="shared" ref="AC10:AC41" si="13">I10+S10</f>
        <v>542</v>
      </c>
      <c r="AD10" s="12">
        <f t="shared" ref="AD10:AD41" si="14">J10+T10</f>
        <v>1934</v>
      </c>
      <c r="AE10" s="12">
        <f t="shared" ref="AE10:AE41" si="15">L10+V10</f>
        <v>7349</v>
      </c>
      <c r="AF10" s="12">
        <f t="shared" ref="AF10:AF41" si="16">M10+W10</f>
        <v>12532</v>
      </c>
      <c r="AG10" s="78">
        <v>5282</v>
      </c>
      <c r="AH10" s="79">
        <f t="shared" ref="AH10:AH41" si="17">IFERROR(ROUND(AF10/AG10,0),"")</f>
        <v>2</v>
      </c>
      <c r="AI10"/>
      <c r="AJ10"/>
      <c r="AL10" s="69"/>
    </row>
    <row r="11" spans="1:38" s="39" customFormat="1">
      <c r="A11" s="74">
        <v>2</v>
      </c>
      <c r="B11" s="74">
        <v>4</v>
      </c>
      <c r="C11" s="150" t="s">
        <v>84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55">
        <v>3</v>
      </c>
      <c r="B12" s="74">
        <v>57</v>
      </c>
      <c r="C12" s="86" t="s">
        <v>85</v>
      </c>
      <c r="D12" s="56">
        <v>0</v>
      </c>
      <c r="E12" s="51">
        <v>0</v>
      </c>
      <c r="F12" s="3">
        <f t="shared" si="0"/>
        <v>0</v>
      </c>
      <c r="G12" s="12">
        <f t="shared" si="1"/>
        <v>4671</v>
      </c>
      <c r="H12" s="50">
        <v>4171</v>
      </c>
      <c r="I12" s="50">
        <v>500</v>
      </c>
      <c r="J12" s="50">
        <v>1250</v>
      </c>
      <c r="K12" s="15">
        <v>2.5</v>
      </c>
      <c r="L12" s="18">
        <f t="shared" si="2"/>
        <v>3125</v>
      </c>
      <c r="M12" s="19">
        <f t="shared" si="3"/>
        <v>7796</v>
      </c>
      <c r="N12" s="56">
        <v>0</v>
      </c>
      <c r="O12" s="51">
        <v>0</v>
      </c>
      <c r="P12" s="3">
        <f t="shared" si="4"/>
        <v>0</v>
      </c>
      <c r="Q12" s="12">
        <f t="shared" si="5"/>
        <v>3400</v>
      </c>
      <c r="R12" s="50">
        <v>2400</v>
      </c>
      <c r="S12" s="50">
        <v>1000</v>
      </c>
      <c r="T12" s="50">
        <v>1700</v>
      </c>
      <c r="U12" s="15">
        <v>2.5</v>
      </c>
      <c r="V12" s="18">
        <f t="shared" si="6"/>
        <v>4250</v>
      </c>
      <c r="W12" s="59">
        <f t="shared" si="7"/>
        <v>7650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8071</v>
      </c>
      <c r="AB12" s="18">
        <f t="shared" si="12"/>
        <v>6571</v>
      </c>
      <c r="AC12" s="18">
        <f t="shared" si="13"/>
        <v>1500</v>
      </c>
      <c r="AD12" s="18">
        <f t="shared" si="14"/>
        <v>2950</v>
      </c>
      <c r="AE12" s="18">
        <f t="shared" si="15"/>
        <v>7375</v>
      </c>
      <c r="AF12" s="18">
        <f t="shared" si="16"/>
        <v>15446</v>
      </c>
      <c r="AG12" s="80">
        <v>4670</v>
      </c>
      <c r="AH12" s="81">
        <f t="shared" si="17"/>
        <v>3</v>
      </c>
      <c r="AI12"/>
      <c r="AJ12"/>
      <c r="AL12" s="69"/>
    </row>
    <row r="13" spans="1:38" s="39" customFormat="1">
      <c r="A13" s="156">
        <v>4</v>
      </c>
      <c r="B13" s="74">
        <v>11</v>
      </c>
      <c r="C13" s="150" t="s">
        <v>86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55">
        <v>5</v>
      </c>
      <c r="B14" s="74">
        <v>12</v>
      </c>
      <c r="C14" s="150" t="s">
        <v>87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56">
        <v>6</v>
      </c>
      <c r="B15" s="74">
        <v>13</v>
      </c>
      <c r="C15" s="87" t="s">
        <v>88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55">
        <v>7</v>
      </c>
      <c r="B16" s="74">
        <v>14</v>
      </c>
      <c r="C16" s="87" t="s">
        <v>89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56">
        <v>8</v>
      </c>
      <c r="B17" s="74">
        <v>16</v>
      </c>
      <c r="C17" s="86" t="s">
        <v>90</v>
      </c>
      <c r="D17" s="56">
        <v>0</v>
      </c>
      <c r="E17" s="51">
        <v>0</v>
      </c>
      <c r="F17" s="3">
        <f t="shared" si="0"/>
        <v>0</v>
      </c>
      <c r="G17" s="12">
        <f t="shared" si="1"/>
        <v>1200</v>
      </c>
      <c r="H17" s="50">
        <v>1000</v>
      </c>
      <c r="I17" s="50">
        <v>200</v>
      </c>
      <c r="J17" s="50">
        <v>500</v>
      </c>
      <c r="K17" s="16">
        <v>4.2</v>
      </c>
      <c r="L17" s="18">
        <f t="shared" si="2"/>
        <v>2100</v>
      </c>
      <c r="M17" s="19">
        <f t="shared" si="3"/>
        <v>3300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1200</v>
      </c>
      <c r="AB17" s="18">
        <f t="shared" si="12"/>
        <v>1000</v>
      </c>
      <c r="AC17" s="18">
        <f t="shared" si="13"/>
        <v>200</v>
      </c>
      <c r="AD17" s="18">
        <f t="shared" si="14"/>
        <v>500</v>
      </c>
      <c r="AE17" s="18">
        <f t="shared" si="15"/>
        <v>2100</v>
      </c>
      <c r="AF17" s="18">
        <f t="shared" si="16"/>
        <v>3300</v>
      </c>
      <c r="AG17" s="80">
        <v>5000</v>
      </c>
      <c r="AH17" s="81">
        <f t="shared" si="17"/>
        <v>1</v>
      </c>
      <c r="AI17"/>
      <c r="AJ17"/>
      <c r="AL17" s="69"/>
    </row>
    <row r="18" spans="1:38" s="39" customFormat="1">
      <c r="A18" s="155">
        <v>9</v>
      </c>
      <c r="B18" s="74">
        <v>22</v>
      </c>
      <c r="C18" s="86" t="s">
        <v>91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56">
        <v>10</v>
      </c>
      <c r="B19" s="74">
        <v>28</v>
      </c>
      <c r="C19" s="86" t="s">
        <v>92</v>
      </c>
      <c r="D19" s="56">
        <v>0</v>
      </c>
      <c r="E19" s="51">
        <v>0</v>
      </c>
      <c r="F19" s="3">
        <f t="shared" si="0"/>
        <v>0</v>
      </c>
      <c r="G19" s="12">
        <f t="shared" si="1"/>
        <v>100</v>
      </c>
      <c r="H19" s="50">
        <v>50</v>
      </c>
      <c r="I19" s="50">
        <v>50</v>
      </c>
      <c r="J19" s="50">
        <v>50</v>
      </c>
      <c r="K19" s="15">
        <v>2.4</v>
      </c>
      <c r="L19" s="18">
        <f t="shared" si="2"/>
        <v>120</v>
      </c>
      <c r="M19" s="19">
        <f t="shared" si="3"/>
        <v>220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100</v>
      </c>
      <c r="AB19" s="18">
        <f t="shared" si="12"/>
        <v>50</v>
      </c>
      <c r="AC19" s="18">
        <f t="shared" si="13"/>
        <v>50</v>
      </c>
      <c r="AD19" s="18">
        <f t="shared" si="14"/>
        <v>50</v>
      </c>
      <c r="AE19" s="18">
        <f t="shared" si="15"/>
        <v>120</v>
      </c>
      <c r="AF19" s="18">
        <f t="shared" si="16"/>
        <v>220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55">
        <v>11</v>
      </c>
      <c r="B20" s="74">
        <v>2903</v>
      </c>
      <c r="C20" s="150" t="s">
        <v>55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3" customFormat="1">
      <c r="A21" s="156">
        <v>12</v>
      </c>
      <c r="B21" s="147">
        <v>2901</v>
      </c>
      <c r="C21" s="150" t="s">
        <v>56</v>
      </c>
      <c r="D21" s="127">
        <v>0</v>
      </c>
      <c r="E21" s="126">
        <v>0</v>
      </c>
      <c r="F21" s="116">
        <f t="shared" si="0"/>
        <v>0</v>
      </c>
      <c r="G21" s="118">
        <f t="shared" si="1"/>
        <v>0</v>
      </c>
      <c r="H21" s="125">
        <v>0</v>
      </c>
      <c r="I21" s="125">
        <v>0</v>
      </c>
      <c r="J21" s="125">
        <v>0</v>
      </c>
      <c r="K21" s="119">
        <v>3.1</v>
      </c>
      <c r="L21" s="121">
        <f t="shared" si="2"/>
        <v>0</v>
      </c>
      <c r="M21" s="122">
        <f t="shared" si="3"/>
        <v>0</v>
      </c>
      <c r="N21" s="128">
        <v>0</v>
      </c>
      <c r="O21" s="117">
        <v>0</v>
      </c>
      <c r="P21" s="124">
        <f t="shared" si="4"/>
        <v>0</v>
      </c>
      <c r="Q21" s="118">
        <f t="shared" si="5"/>
        <v>0</v>
      </c>
      <c r="R21" s="124">
        <v>0</v>
      </c>
      <c r="S21" s="124">
        <v>0</v>
      </c>
      <c r="T21" s="124">
        <v>0</v>
      </c>
      <c r="U21" s="119">
        <v>3.1</v>
      </c>
      <c r="V21" s="121">
        <f t="shared" si="6"/>
        <v>0</v>
      </c>
      <c r="W21" s="129">
        <f t="shared" si="7"/>
        <v>0</v>
      </c>
      <c r="X21" s="120">
        <f t="shared" si="8"/>
        <v>0</v>
      </c>
      <c r="Y21" s="121">
        <f t="shared" si="9"/>
        <v>0</v>
      </c>
      <c r="Z21" s="121">
        <f t="shared" si="10"/>
        <v>0</v>
      </c>
      <c r="AA21" s="121">
        <f t="shared" si="11"/>
        <v>0</v>
      </c>
      <c r="AB21" s="121">
        <f t="shared" si="12"/>
        <v>0</v>
      </c>
      <c r="AC21" s="121">
        <f t="shared" si="13"/>
        <v>0</v>
      </c>
      <c r="AD21" s="121">
        <f t="shared" si="14"/>
        <v>0</v>
      </c>
      <c r="AE21" s="121">
        <f t="shared" si="15"/>
        <v>0</v>
      </c>
      <c r="AF21" s="121">
        <f t="shared" si="16"/>
        <v>0</v>
      </c>
      <c r="AG21" s="131">
        <v>4470</v>
      </c>
      <c r="AH21" s="132">
        <f t="shared" si="17"/>
        <v>0</v>
      </c>
      <c r="AI21" s="115"/>
      <c r="AJ21" s="115"/>
      <c r="AL21" s="130"/>
    </row>
    <row r="22" spans="1:38" s="39" customFormat="1">
      <c r="A22" s="155">
        <v>13</v>
      </c>
      <c r="B22" s="147">
        <v>2902</v>
      </c>
      <c r="C22" s="150" t="s">
        <v>57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56">
        <v>14</v>
      </c>
      <c r="B23" s="147">
        <v>29</v>
      </c>
      <c r="C23" s="150" t="s">
        <v>93</v>
      </c>
      <c r="D23" s="56">
        <v>0</v>
      </c>
      <c r="E23" s="51">
        <v>0</v>
      </c>
      <c r="F23" s="3">
        <f t="shared" si="0"/>
        <v>0</v>
      </c>
      <c r="G23" s="12">
        <f t="shared" si="1"/>
        <v>100</v>
      </c>
      <c r="H23" s="50">
        <v>50</v>
      </c>
      <c r="I23" s="50">
        <v>50</v>
      </c>
      <c r="J23" s="50">
        <v>50</v>
      </c>
      <c r="K23" s="15">
        <v>3.1</v>
      </c>
      <c r="L23" s="18">
        <f t="shared" si="2"/>
        <v>155</v>
      </c>
      <c r="M23" s="19">
        <f t="shared" si="3"/>
        <v>255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100</v>
      </c>
      <c r="AB23" s="18">
        <f t="shared" si="12"/>
        <v>50</v>
      </c>
      <c r="AC23" s="18">
        <f t="shared" si="13"/>
        <v>50</v>
      </c>
      <c r="AD23" s="18">
        <f t="shared" si="14"/>
        <v>50</v>
      </c>
      <c r="AE23" s="18">
        <f t="shared" si="15"/>
        <v>155</v>
      </c>
      <c r="AF23" s="18">
        <f t="shared" si="16"/>
        <v>255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55">
        <v>15</v>
      </c>
      <c r="B24" s="74">
        <v>17</v>
      </c>
      <c r="C24" s="150" t="s">
        <v>94</v>
      </c>
      <c r="D24" s="154">
        <v>0</v>
      </c>
      <c r="E24" s="153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56">
        <v>16</v>
      </c>
      <c r="B25" s="74">
        <v>30</v>
      </c>
      <c r="C25" s="150" t="s">
        <v>95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55">
        <v>17</v>
      </c>
      <c r="B26" s="74">
        <v>53</v>
      </c>
      <c r="C26" s="150" t="s">
        <v>96</v>
      </c>
      <c r="D26" s="56">
        <v>0</v>
      </c>
      <c r="E26" s="51">
        <v>0</v>
      </c>
      <c r="F26" s="3">
        <f t="shared" si="0"/>
        <v>0</v>
      </c>
      <c r="G26" s="12">
        <f t="shared" si="1"/>
        <v>1700</v>
      </c>
      <c r="H26" s="50">
        <v>200</v>
      </c>
      <c r="I26" s="50">
        <v>1500</v>
      </c>
      <c r="J26" s="50">
        <v>1500</v>
      </c>
      <c r="K26" s="15">
        <v>2.9</v>
      </c>
      <c r="L26" s="18">
        <f t="shared" si="2"/>
        <v>4350</v>
      </c>
      <c r="M26" s="19">
        <f t="shared" si="3"/>
        <v>6050</v>
      </c>
      <c r="N26" s="56">
        <v>0</v>
      </c>
      <c r="O26" s="51">
        <v>0</v>
      </c>
      <c r="P26" s="3">
        <f t="shared" si="4"/>
        <v>0</v>
      </c>
      <c r="Q26" s="12">
        <f t="shared" si="5"/>
        <v>2900</v>
      </c>
      <c r="R26" s="50">
        <v>2100</v>
      </c>
      <c r="S26" s="50">
        <v>800</v>
      </c>
      <c r="T26" s="50">
        <v>1000</v>
      </c>
      <c r="U26" s="15">
        <v>2.9</v>
      </c>
      <c r="V26" s="18">
        <f t="shared" si="6"/>
        <v>2900</v>
      </c>
      <c r="W26" s="59">
        <f t="shared" si="7"/>
        <v>5800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4600</v>
      </c>
      <c r="AB26" s="18">
        <f t="shared" si="12"/>
        <v>2300</v>
      </c>
      <c r="AC26" s="18">
        <f t="shared" si="13"/>
        <v>2300</v>
      </c>
      <c r="AD26" s="18">
        <f t="shared" si="14"/>
        <v>2500</v>
      </c>
      <c r="AE26" s="18">
        <f t="shared" si="15"/>
        <v>7250</v>
      </c>
      <c r="AF26" s="18">
        <f t="shared" si="16"/>
        <v>11850</v>
      </c>
      <c r="AG26" s="80">
        <v>4600</v>
      </c>
      <c r="AH26" s="81">
        <f t="shared" si="17"/>
        <v>3</v>
      </c>
      <c r="AI26"/>
      <c r="AJ26"/>
      <c r="AL26" s="69"/>
    </row>
    <row r="27" spans="1:38" s="39" customFormat="1">
      <c r="A27" s="156">
        <v>18</v>
      </c>
      <c r="B27" s="74">
        <v>54</v>
      </c>
      <c r="C27" s="86" t="s">
        <v>97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55">
        <v>19</v>
      </c>
      <c r="B28" s="74">
        <v>56</v>
      </c>
      <c r="C28" s="150" t="s">
        <v>98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56">
        <v>20</v>
      </c>
      <c r="B29" s="74">
        <v>60</v>
      </c>
      <c r="C29" s="86" t="s">
        <v>99</v>
      </c>
      <c r="D29" s="56">
        <v>0</v>
      </c>
      <c r="E29" s="51">
        <v>0</v>
      </c>
      <c r="F29" s="3">
        <f t="shared" si="0"/>
        <v>0</v>
      </c>
      <c r="G29" s="12">
        <f t="shared" si="1"/>
        <v>600</v>
      </c>
      <c r="H29" s="50">
        <v>50</v>
      </c>
      <c r="I29" s="50">
        <v>550</v>
      </c>
      <c r="J29" s="50">
        <v>700</v>
      </c>
      <c r="K29" s="15">
        <v>2.5</v>
      </c>
      <c r="L29" s="18">
        <f t="shared" si="2"/>
        <v>1750</v>
      </c>
      <c r="M29" s="19">
        <f t="shared" si="3"/>
        <v>2350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600</v>
      </c>
      <c r="AB29" s="18">
        <f t="shared" si="12"/>
        <v>50</v>
      </c>
      <c r="AC29" s="18">
        <f t="shared" si="13"/>
        <v>550</v>
      </c>
      <c r="AD29" s="18">
        <f t="shared" si="14"/>
        <v>700</v>
      </c>
      <c r="AE29" s="18">
        <f t="shared" si="15"/>
        <v>1750</v>
      </c>
      <c r="AF29" s="18">
        <f t="shared" si="16"/>
        <v>2350</v>
      </c>
      <c r="AG29" s="80">
        <v>3750</v>
      </c>
      <c r="AH29" s="81">
        <f t="shared" si="17"/>
        <v>1</v>
      </c>
      <c r="AL29" s="69"/>
    </row>
    <row r="30" spans="1:38" s="39" customFormat="1">
      <c r="A30" s="155">
        <v>21</v>
      </c>
      <c r="B30" s="74">
        <v>18</v>
      </c>
      <c r="C30" s="86" t="s">
        <v>100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56">
        <v>22</v>
      </c>
      <c r="B31" s="74">
        <v>162</v>
      </c>
      <c r="C31" s="150" t="s">
        <v>101</v>
      </c>
      <c r="D31" s="56">
        <v>0</v>
      </c>
      <c r="E31" s="51">
        <v>0</v>
      </c>
      <c r="F31" s="3">
        <f t="shared" si="0"/>
        <v>0</v>
      </c>
      <c r="G31" s="12">
        <f t="shared" si="1"/>
        <v>800</v>
      </c>
      <c r="H31" s="50">
        <v>400</v>
      </c>
      <c r="I31" s="50">
        <v>400</v>
      </c>
      <c r="J31" s="50">
        <v>1300</v>
      </c>
      <c r="K31" s="16">
        <v>4.0999999999999996</v>
      </c>
      <c r="L31" s="18">
        <f t="shared" si="2"/>
        <v>5330</v>
      </c>
      <c r="M31" s="19">
        <f t="shared" si="3"/>
        <v>6130</v>
      </c>
      <c r="N31" s="56">
        <v>0</v>
      </c>
      <c r="O31" s="51">
        <v>0</v>
      </c>
      <c r="P31" s="3">
        <f t="shared" si="4"/>
        <v>0</v>
      </c>
      <c r="Q31" s="12">
        <f t="shared" si="5"/>
        <v>2200</v>
      </c>
      <c r="R31" s="50">
        <v>1500</v>
      </c>
      <c r="S31" s="50">
        <v>700</v>
      </c>
      <c r="T31" s="50">
        <v>500</v>
      </c>
      <c r="U31" s="16">
        <v>4.0999999999999996</v>
      </c>
      <c r="V31" s="18">
        <f t="shared" si="6"/>
        <v>2050</v>
      </c>
      <c r="W31" s="59">
        <f t="shared" si="7"/>
        <v>4250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3000</v>
      </c>
      <c r="AB31" s="18">
        <f t="shared" si="12"/>
        <v>1900</v>
      </c>
      <c r="AC31" s="18">
        <f t="shared" si="13"/>
        <v>1100</v>
      </c>
      <c r="AD31" s="18">
        <f t="shared" si="14"/>
        <v>1800</v>
      </c>
      <c r="AE31" s="18">
        <f t="shared" si="15"/>
        <v>7380</v>
      </c>
      <c r="AF31" s="18">
        <f t="shared" si="16"/>
        <v>10380</v>
      </c>
      <c r="AG31" s="80">
        <v>4910</v>
      </c>
      <c r="AH31" s="81">
        <f t="shared" si="17"/>
        <v>2</v>
      </c>
      <c r="AI31"/>
      <c r="AJ31"/>
      <c r="AL31" s="69"/>
    </row>
    <row r="32" spans="1:38" s="39" customFormat="1">
      <c r="A32" s="155">
        <v>23</v>
      </c>
      <c r="B32" s="74">
        <v>96</v>
      </c>
      <c r="C32" s="150" t="s">
        <v>102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56">
        <v>24</v>
      </c>
      <c r="B33" s="74">
        <v>65</v>
      </c>
      <c r="C33" s="150" t="s">
        <v>103</v>
      </c>
      <c r="D33" s="56">
        <v>0</v>
      </c>
      <c r="E33" s="51">
        <v>0</v>
      </c>
      <c r="F33" s="3">
        <f t="shared" si="0"/>
        <v>0</v>
      </c>
      <c r="G33" s="12">
        <f t="shared" si="1"/>
        <v>1300</v>
      </c>
      <c r="H33" s="50">
        <v>500</v>
      </c>
      <c r="I33" s="50">
        <v>800</v>
      </c>
      <c r="J33" s="50">
        <v>1650</v>
      </c>
      <c r="K33" s="16">
        <v>3.8</v>
      </c>
      <c r="L33" s="18">
        <f t="shared" si="2"/>
        <v>6270</v>
      </c>
      <c r="M33" s="19">
        <f t="shared" si="3"/>
        <v>7570</v>
      </c>
      <c r="N33" s="56">
        <v>0</v>
      </c>
      <c r="O33" s="51">
        <v>0</v>
      </c>
      <c r="P33" s="3">
        <f t="shared" si="4"/>
        <v>0</v>
      </c>
      <c r="Q33" s="12">
        <f t="shared" si="5"/>
        <v>2500</v>
      </c>
      <c r="R33" s="50">
        <v>1500</v>
      </c>
      <c r="S33" s="50">
        <v>1000</v>
      </c>
      <c r="T33" s="50">
        <v>300</v>
      </c>
      <c r="U33" s="16">
        <v>3.8</v>
      </c>
      <c r="V33" s="18">
        <f t="shared" si="6"/>
        <v>1140</v>
      </c>
      <c r="W33" s="59">
        <f t="shared" si="7"/>
        <v>3640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3800</v>
      </c>
      <c r="AB33" s="18">
        <f t="shared" si="12"/>
        <v>2000</v>
      </c>
      <c r="AC33" s="18">
        <f t="shared" si="13"/>
        <v>1800</v>
      </c>
      <c r="AD33" s="18">
        <f t="shared" si="14"/>
        <v>1950</v>
      </c>
      <c r="AE33" s="18">
        <f t="shared" si="15"/>
        <v>7410</v>
      </c>
      <c r="AF33" s="18">
        <f t="shared" si="16"/>
        <v>11210</v>
      </c>
      <c r="AG33" s="80">
        <v>4870</v>
      </c>
      <c r="AH33" s="81">
        <f t="shared" si="17"/>
        <v>2</v>
      </c>
      <c r="AI33"/>
      <c r="AJ33"/>
      <c r="AL33" s="69"/>
    </row>
    <row r="34" spans="1:38" s="39" customFormat="1">
      <c r="A34" s="155">
        <v>25</v>
      </c>
      <c r="B34" s="74">
        <v>68</v>
      </c>
      <c r="C34" s="88" t="s">
        <v>104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18539</v>
      </c>
      <c r="R34" s="50">
        <v>15039</v>
      </c>
      <c r="S34" s="68">
        <v>3500</v>
      </c>
      <c r="T34" s="68">
        <v>4000</v>
      </c>
      <c r="U34" s="15">
        <v>2.8</v>
      </c>
      <c r="V34" s="18">
        <f t="shared" si="6"/>
        <v>11200</v>
      </c>
      <c r="W34" s="59">
        <f t="shared" si="7"/>
        <v>29739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18539</v>
      </c>
      <c r="AB34" s="18">
        <f t="shared" si="12"/>
        <v>15039</v>
      </c>
      <c r="AC34" s="18">
        <f t="shared" si="13"/>
        <v>3500</v>
      </c>
      <c r="AD34" s="18">
        <f t="shared" si="14"/>
        <v>4000</v>
      </c>
      <c r="AE34" s="18">
        <f t="shared" si="15"/>
        <v>11200</v>
      </c>
      <c r="AF34" s="18">
        <f t="shared" si="16"/>
        <v>29739</v>
      </c>
      <c r="AG34" s="80">
        <v>3200</v>
      </c>
      <c r="AH34" s="81">
        <f t="shared" si="17"/>
        <v>9</v>
      </c>
      <c r="AL34" s="69"/>
    </row>
    <row r="35" spans="1:38" s="39" customFormat="1">
      <c r="A35" s="156">
        <v>26</v>
      </c>
      <c r="B35" s="74">
        <v>75</v>
      </c>
      <c r="C35" s="150" t="s">
        <v>105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55">
        <v>27</v>
      </c>
      <c r="B36" s="74">
        <v>77</v>
      </c>
      <c r="C36" s="150" t="s">
        <v>106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56">
        <v>28</v>
      </c>
      <c r="B37" s="75">
        <v>81</v>
      </c>
      <c r="C37" s="86" t="s">
        <v>107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55">
        <v>29</v>
      </c>
      <c r="B38" s="75">
        <v>85</v>
      </c>
      <c r="C38" s="150" t="s">
        <v>108</v>
      </c>
      <c r="D38" s="56">
        <v>0</v>
      </c>
      <c r="E38" s="51">
        <v>0</v>
      </c>
      <c r="F38" s="3">
        <f t="shared" si="0"/>
        <v>0</v>
      </c>
      <c r="G38" s="12">
        <f t="shared" si="1"/>
        <v>1250</v>
      </c>
      <c r="H38" s="50">
        <v>450</v>
      </c>
      <c r="I38" s="68">
        <v>800</v>
      </c>
      <c r="J38" s="68">
        <v>439</v>
      </c>
      <c r="K38" s="15">
        <v>2</v>
      </c>
      <c r="L38" s="18">
        <f t="shared" si="2"/>
        <v>878</v>
      </c>
      <c r="M38" s="19">
        <f t="shared" si="3"/>
        <v>2128</v>
      </c>
      <c r="N38" s="57">
        <v>0</v>
      </c>
      <c r="O38" s="5">
        <v>0</v>
      </c>
      <c r="P38" s="49">
        <f t="shared" si="4"/>
        <v>0</v>
      </c>
      <c r="Q38" s="12">
        <f t="shared" si="5"/>
        <v>24</v>
      </c>
      <c r="R38" s="5">
        <v>0</v>
      </c>
      <c r="S38" s="5">
        <v>24</v>
      </c>
      <c r="T38" s="5">
        <v>7</v>
      </c>
      <c r="U38" s="15">
        <v>2</v>
      </c>
      <c r="V38" s="18">
        <f t="shared" si="6"/>
        <v>14</v>
      </c>
      <c r="W38" s="59">
        <f t="shared" si="7"/>
        <v>38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1274</v>
      </c>
      <c r="AB38" s="18">
        <f t="shared" si="12"/>
        <v>450</v>
      </c>
      <c r="AC38" s="18">
        <f t="shared" si="13"/>
        <v>824</v>
      </c>
      <c r="AD38" s="18">
        <f t="shared" si="14"/>
        <v>446</v>
      </c>
      <c r="AE38" s="18">
        <f t="shared" si="15"/>
        <v>892</v>
      </c>
      <c r="AF38" s="18">
        <f t="shared" si="16"/>
        <v>2166</v>
      </c>
      <c r="AG38" s="80">
        <v>3790</v>
      </c>
      <c r="AH38" s="81">
        <f t="shared" si="17"/>
        <v>1</v>
      </c>
      <c r="AL38" s="69"/>
    </row>
    <row r="39" spans="1:38" s="141" customFormat="1">
      <c r="A39" s="156">
        <v>30</v>
      </c>
      <c r="B39" s="75">
        <v>87</v>
      </c>
      <c r="C39" s="150" t="s">
        <v>109</v>
      </c>
      <c r="D39" s="154">
        <v>0</v>
      </c>
      <c r="E39" s="153">
        <v>0</v>
      </c>
      <c r="F39" s="134">
        <f t="shared" si="0"/>
        <v>0</v>
      </c>
      <c r="G39" s="136">
        <f t="shared" si="1"/>
        <v>0</v>
      </c>
      <c r="H39" s="143">
        <v>0</v>
      </c>
      <c r="I39" s="68">
        <v>0</v>
      </c>
      <c r="J39" s="68">
        <v>0</v>
      </c>
      <c r="K39" s="137">
        <v>0</v>
      </c>
      <c r="L39" s="139">
        <f t="shared" si="2"/>
        <v>0</v>
      </c>
      <c r="M39" s="140">
        <f t="shared" si="3"/>
        <v>0</v>
      </c>
      <c r="N39" s="144">
        <v>0</v>
      </c>
      <c r="O39" s="135">
        <v>0</v>
      </c>
      <c r="P39" s="142">
        <f t="shared" si="4"/>
        <v>0</v>
      </c>
      <c r="Q39" s="136">
        <f t="shared" si="5"/>
        <v>0</v>
      </c>
      <c r="R39" s="142">
        <v>0</v>
      </c>
      <c r="S39" s="142">
        <v>0</v>
      </c>
      <c r="T39" s="142">
        <v>0</v>
      </c>
      <c r="U39" s="137">
        <v>0</v>
      </c>
      <c r="V39" s="139">
        <f t="shared" si="6"/>
        <v>0</v>
      </c>
      <c r="W39" s="145">
        <f t="shared" si="7"/>
        <v>0</v>
      </c>
      <c r="X39" s="138">
        <f t="shared" si="8"/>
        <v>0</v>
      </c>
      <c r="Y39" s="139">
        <f t="shared" si="9"/>
        <v>0</v>
      </c>
      <c r="Z39" s="139">
        <f t="shared" si="10"/>
        <v>0</v>
      </c>
      <c r="AA39" s="139">
        <f t="shared" si="11"/>
        <v>0</v>
      </c>
      <c r="AB39" s="139">
        <f t="shared" si="12"/>
        <v>0</v>
      </c>
      <c r="AC39" s="139">
        <f t="shared" si="13"/>
        <v>0</v>
      </c>
      <c r="AD39" s="139">
        <f t="shared" si="14"/>
        <v>0</v>
      </c>
      <c r="AE39" s="139">
        <f t="shared" si="15"/>
        <v>0</v>
      </c>
      <c r="AF39" s="139">
        <f t="shared" si="16"/>
        <v>0</v>
      </c>
      <c r="AG39" s="148">
        <v>0</v>
      </c>
      <c r="AH39" s="149" t="str">
        <f t="shared" si="17"/>
        <v/>
      </c>
      <c r="AL39" s="146"/>
    </row>
    <row r="40" spans="1:38" s="141" customFormat="1">
      <c r="A40" s="155">
        <v>31</v>
      </c>
      <c r="B40" s="75">
        <v>88</v>
      </c>
      <c r="C40" s="150" t="s">
        <v>110</v>
      </c>
      <c r="D40" s="154">
        <v>0</v>
      </c>
      <c r="E40" s="153">
        <v>0</v>
      </c>
      <c r="F40" s="134">
        <f t="shared" si="0"/>
        <v>0</v>
      </c>
      <c r="G40" s="136">
        <f t="shared" si="1"/>
        <v>0</v>
      </c>
      <c r="H40" s="143">
        <v>0</v>
      </c>
      <c r="I40" s="68">
        <v>0</v>
      </c>
      <c r="J40" s="68">
        <v>0</v>
      </c>
      <c r="K40" s="137">
        <v>0</v>
      </c>
      <c r="L40" s="139">
        <f t="shared" si="2"/>
        <v>0</v>
      </c>
      <c r="M40" s="140">
        <f t="shared" si="3"/>
        <v>0</v>
      </c>
      <c r="N40" s="144">
        <v>0</v>
      </c>
      <c r="O40" s="135">
        <v>0</v>
      </c>
      <c r="P40" s="142">
        <f t="shared" si="4"/>
        <v>0</v>
      </c>
      <c r="Q40" s="136">
        <f t="shared" si="5"/>
        <v>0</v>
      </c>
      <c r="R40" s="142">
        <v>0</v>
      </c>
      <c r="S40" s="142">
        <v>0</v>
      </c>
      <c r="T40" s="142">
        <v>0</v>
      </c>
      <c r="U40" s="137">
        <v>0</v>
      </c>
      <c r="V40" s="139">
        <f t="shared" si="6"/>
        <v>0</v>
      </c>
      <c r="W40" s="145">
        <f t="shared" si="7"/>
        <v>0</v>
      </c>
      <c r="X40" s="138">
        <f t="shared" si="8"/>
        <v>0</v>
      </c>
      <c r="Y40" s="139">
        <f t="shared" si="9"/>
        <v>0</v>
      </c>
      <c r="Z40" s="139">
        <f t="shared" si="10"/>
        <v>0</v>
      </c>
      <c r="AA40" s="139">
        <f t="shared" si="11"/>
        <v>0</v>
      </c>
      <c r="AB40" s="139">
        <f t="shared" si="12"/>
        <v>0</v>
      </c>
      <c r="AC40" s="139">
        <f t="shared" si="13"/>
        <v>0</v>
      </c>
      <c r="AD40" s="139">
        <f t="shared" si="14"/>
        <v>0</v>
      </c>
      <c r="AE40" s="139">
        <f t="shared" si="15"/>
        <v>0</v>
      </c>
      <c r="AF40" s="139">
        <f t="shared" si="16"/>
        <v>0</v>
      </c>
      <c r="AG40" s="148">
        <v>0</v>
      </c>
      <c r="AH40" s="149" t="str">
        <f t="shared" si="17"/>
        <v/>
      </c>
      <c r="AL40" s="146"/>
    </row>
    <row r="41" spans="1:38" s="141" customFormat="1">
      <c r="A41" s="156">
        <v>32</v>
      </c>
      <c r="B41" s="75">
        <v>89</v>
      </c>
      <c r="C41" s="150" t="s">
        <v>111</v>
      </c>
      <c r="D41" s="154">
        <v>0</v>
      </c>
      <c r="E41" s="153">
        <v>0</v>
      </c>
      <c r="F41" s="134">
        <f t="shared" si="0"/>
        <v>0</v>
      </c>
      <c r="G41" s="136">
        <f t="shared" si="1"/>
        <v>150</v>
      </c>
      <c r="H41" s="143">
        <v>0</v>
      </c>
      <c r="I41" s="68">
        <v>150</v>
      </c>
      <c r="J41" s="68">
        <v>500</v>
      </c>
      <c r="K41" s="137">
        <v>0</v>
      </c>
      <c r="L41" s="139">
        <f t="shared" si="2"/>
        <v>0</v>
      </c>
      <c r="M41" s="140">
        <f t="shared" si="3"/>
        <v>150</v>
      </c>
      <c r="N41" s="144">
        <v>0</v>
      </c>
      <c r="O41" s="135">
        <v>0</v>
      </c>
      <c r="P41" s="142">
        <f t="shared" si="4"/>
        <v>0</v>
      </c>
      <c r="Q41" s="136">
        <f t="shared" si="5"/>
        <v>0</v>
      </c>
      <c r="R41" s="142">
        <v>0</v>
      </c>
      <c r="S41" s="142">
        <v>0</v>
      </c>
      <c r="T41" s="142">
        <v>1</v>
      </c>
      <c r="U41" s="137">
        <v>0</v>
      </c>
      <c r="V41" s="139">
        <f t="shared" si="6"/>
        <v>0</v>
      </c>
      <c r="W41" s="145">
        <f t="shared" si="7"/>
        <v>0</v>
      </c>
      <c r="X41" s="138">
        <f t="shared" si="8"/>
        <v>0</v>
      </c>
      <c r="Y41" s="139">
        <f t="shared" si="9"/>
        <v>0</v>
      </c>
      <c r="Z41" s="139">
        <f t="shared" si="10"/>
        <v>0</v>
      </c>
      <c r="AA41" s="139">
        <f t="shared" si="11"/>
        <v>150</v>
      </c>
      <c r="AB41" s="139">
        <f t="shared" si="12"/>
        <v>0</v>
      </c>
      <c r="AC41" s="139">
        <f t="shared" si="13"/>
        <v>150</v>
      </c>
      <c r="AD41" s="139">
        <f t="shared" si="14"/>
        <v>501</v>
      </c>
      <c r="AE41" s="139">
        <f t="shared" si="15"/>
        <v>0</v>
      </c>
      <c r="AF41" s="139">
        <f t="shared" si="16"/>
        <v>150</v>
      </c>
      <c r="AG41" s="148">
        <v>0</v>
      </c>
      <c r="AH41" s="149" t="str">
        <f t="shared" si="17"/>
        <v/>
      </c>
      <c r="AL41" s="146"/>
    </row>
    <row r="42" spans="1:38" s="141" customFormat="1">
      <c r="A42" s="155">
        <v>33</v>
      </c>
      <c r="B42" s="75">
        <v>90</v>
      </c>
      <c r="C42" s="150" t="s">
        <v>112</v>
      </c>
      <c r="D42" s="154">
        <v>0</v>
      </c>
      <c r="E42" s="153">
        <v>0</v>
      </c>
      <c r="F42" s="134">
        <f t="shared" ref="F42:F73" si="18">D42+E42</f>
        <v>0</v>
      </c>
      <c r="G42" s="136">
        <f t="shared" ref="G42:G73" si="19">H42+I42</f>
        <v>0</v>
      </c>
      <c r="H42" s="143">
        <v>0</v>
      </c>
      <c r="I42" s="68">
        <v>0</v>
      </c>
      <c r="J42" s="68">
        <v>0</v>
      </c>
      <c r="K42" s="137">
        <v>0</v>
      </c>
      <c r="L42" s="139">
        <f t="shared" ref="L42:L73" si="20">ROUND(J42*K42,0)</f>
        <v>0</v>
      </c>
      <c r="M42" s="140">
        <f t="shared" ref="M42:M73" si="21">F42+G42+L42</f>
        <v>0</v>
      </c>
      <c r="N42" s="144">
        <v>0</v>
      </c>
      <c r="O42" s="135">
        <v>0</v>
      </c>
      <c r="P42" s="142">
        <f t="shared" ref="P42:P73" si="22">N42+O42</f>
        <v>0</v>
      </c>
      <c r="Q42" s="136">
        <f t="shared" ref="Q42:Q73" si="23">R42+S42</f>
        <v>0</v>
      </c>
      <c r="R42" s="142">
        <v>0</v>
      </c>
      <c r="S42" s="142">
        <v>0</v>
      </c>
      <c r="T42" s="142">
        <v>0</v>
      </c>
      <c r="U42" s="137">
        <v>0</v>
      </c>
      <c r="V42" s="139">
        <f t="shared" ref="V42:V73" si="24">ROUND(T42*U42,0)</f>
        <v>0</v>
      </c>
      <c r="W42" s="145">
        <f t="shared" ref="W42:W73" si="25">P42+Q42+V42</f>
        <v>0</v>
      </c>
      <c r="X42" s="138">
        <f t="shared" ref="X42:X67" si="26">D42+N42</f>
        <v>0</v>
      </c>
      <c r="Y42" s="139">
        <f t="shared" ref="Y42:Y67" si="27">E42+O42</f>
        <v>0</v>
      </c>
      <c r="Z42" s="139">
        <f t="shared" ref="Z42:Z67" si="28">F42+P42</f>
        <v>0</v>
      </c>
      <c r="AA42" s="139">
        <f t="shared" ref="AA42:AA67" si="29">G42+Q42</f>
        <v>0</v>
      </c>
      <c r="AB42" s="139">
        <f t="shared" ref="AB42:AB67" si="30">H42+R42</f>
        <v>0</v>
      </c>
      <c r="AC42" s="139">
        <f t="shared" ref="AC42:AC67" si="31">I42+S42</f>
        <v>0</v>
      </c>
      <c r="AD42" s="139">
        <f t="shared" ref="AD42:AD67" si="32">J42+T42</f>
        <v>0</v>
      </c>
      <c r="AE42" s="139">
        <f t="shared" ref="AE42:AE67" si="33">L42+V42</f>
        <v>0</v>
      </c>
      <c r="AF42" s="139">
        <f t="shared" ref="AF42:AF67" si="34">M42+W42</f>
        <v>0</v>
      </c>
      <c r="AG42" s="148">
        <v>0</v>
      </c>
      <c r="AH42" s="149" t="str">
        <f t="shared" ref="AH42:AH73" si="35">IFERROR(ROUND(AF42/AG42,0),"")</f>
        <v/>
      </c>
      <c r="AL42" s="146"/>
    </row>
    <row r="43" spans="1:38" s="141" customFormat="1">
      <c r="A43" s="156">
        <v>34</v>
      </c>
      <c r="B43" s="75">
        <v>140</v>
      </c>
      <c r="C43" s="150" t="s">
        <v>113</v>
      </c>
      <c r="D43" s="154">
        <v>0</v>
      </c>
      <c r="E43" s="153">
        <v>0</v>
      </c>
      <c r="F43" s="134">
        <f t="shared" si="18"/>
        <v>0</v>
      </c>
      <c r="G43" s="136">
        <f t="shared" si="19"/>
        <v>0</v>
      </c>
      <c r="H43" s="143">
        <v>0</v>
      </c>
      <c r="I43" s="68">
        <v>0</v>
      </c>
      <c r="J43" s="68">
        <v>0</v>
      </c>
      <c r="K43" s="137">
        <v>0</v>
      </c>
      <c r="L43" s="139">
        <f t="shared" si="20"/>
        <v>0</v>
      </c>
      <c r="M43" s="140">
        <f t="shared" si="21"/>
        <v>0</v>
      </c>
      <c r="N43" s="144">
        <v>0</v>
      </c>
      <c r="O43" s="135">
        <v>0</v>
      </c>
      <c r="P43" s="142">
        <f t="shared" si="22"/>
        <v>0</v>
      </c>
      <c r="Q43" s="136">
        <f t="shared" si="23"/>
        <v>0</v>
      </c>
      <c r="R43" s="142">
        <v>0</v>
      </c>
      <c r="S43" s="142">
        <v>0</v>
      </c>
      <c r="T43" s="142">
        <v>0</v>
      </c>
      <c r="U43" s="137">
        <v>0</v>
      </c>
      <c r="V43" s="139">
        <f t="shared" si="24"/>
        <v>0</v>
      </c>
      <c r="W43" s="145">
        <f t="shared" si="25"/>
        <v>0</v>
      </c>
      <c r="X43" s="138">
        <f t="shared" si="26"/>
        <v>0</v>
      </c>
      <c r="Y43" s="139">
        <f t="shared" si="27"/>
        <v>0</v>
      </c>
      <c r="Z43" s="139">
        <f t="shared" si="28"/>
        <v>0</v>
      </c>
      <c r="AA43" s="139">
        <f t="shared" si="29"/>
        <v>0</v>
      </c>
      <c r="AB43" s="139">
        <f t="shared" si="30"/>
        <v>0</v>
      </c>
      <c r="AC43" s="139">
        <f t="shared" si="31"/>
        <v>0</v>
      </c>
      <c r="AD43" s="139">
        <f t="shared" si="32"/>
        <v>0</v>
      </c>
      <c r="AE43" s="139">
        <f t="shared" si="33"/>
        <v>0</v>
      </c>
      <c r="AF43" s="139">
        <f t="shared" si="34"/>
        <v>0</v>
      </c>
      <c r="AG43" s="148">
        <v>0</v>
      </c>
      <c r="AH43" s="149" t="str">
        <f t="shared" si="35"/>
        <v/>
      </c>
      <c r="AL43" s="146"/>
    </row>
    <row r="44" spans="1:38" s="141" customFormat="1">
      <c r="A44" s="155">
        <v>35</v>
      </c>
      <c r="B44" s="75">
        <v>171</v>
      </c>
      <c r="C44" s="150" t="s">
        <v>114</v>
      </c>
      <c r="D44" s="154">
        <v>0</v>
      </c>
      <c r="E44" s="153">
        <v>0</v>
      </c>
      <c r="F44" s="134">
        <f t="shared" si="18"/>
        <v>0</v>
      </c>
      <c r="G44" s="136">
        <f t="shared" si="19"/>
        <v>707</v>
      </c>
      <c r="H44" s="143">
        <v>202</v>
      </c>
      <c r="I44" s="68">
        <v>505</v>
      </c>
      <c r="J44" s="68">
        <v>539</v>
      </c>
      <c r="K44" s="137">
        <v>0</v>
      </c>
      <c r="L44" s="139">
        <f t="shared" si="20"/>
        <v>0</v>
      </c>
      <c r="M44" s="140">
        <f t="shared" si="21"/>
        <v>707</v>
      </c>
      <c r="N44" s="144">
        <v>0</v>
      </c>
      <c r="O44" s="135">
        <v>0</v>
      </c>
      <c r="P44" s="142">
        <f t="shared" si="22"/>
        <v>0</v>
      </c>
      <c r="Q44" s="136">
        <f t="shared" si="23"/>
        <v>48</v>
      </c>
      <c r="R44" s="142">
        <v>27</v>
      </c>
      <c r="S44" s="142">
        <v>21</v>
      </c>
      <c r="T44" s="142">
        <v>31</v>
      </c>
      <c r="U44" s="137">
        <v>0</v>
      </c>
      <c r="V44" s="139">
        <f t="shared" si="24"/>
        <v>0</v>
      </c>
      <c r="W44" s="145">
        <f t="shared" si="25"/>
        <v>48</v>
      </c>
      <c r="X44" s="138">
        <f t="shared" si="26"/>
        <v>0</v>
      </c>
      <c r="Y44" s="139">
        <f t="shared" si="27"/>
        <v>0</v>
      </c>
      <c r="Z44" s="139">
        <f t="shared" si="28"/>
        <v>0</v>
      </c>
      <c r="AA44" s="139">
        <f t="shared" si="29"/>
        <v>755</v>
      </c>
      <c r="AB44" s="139">
        <f t="shared" si="30"/>
        <v>229</v>
      </c>
      <c r="AC44" s="139">
        <f t="shared" si="31"/>
        <v>526</v>
      </c>
      <c r="AD44" s="139">
        <f t="shared" si="32"/>
        <v>570</v>
      </c>
      <c r="AE44" s="139">
        <f t="shared" si="33"/>
        <v>0</v>
      </c>
      <c r="AF44" s="139">
        <f t="shared" si="34"/>
        <v>755</v>
      </c>
      <c r="AG44" s="148">
        <v>0</v>
      </c>
      <c r="AH44" s="149" t="str">
        <f t="shared" si="35"/>
        <v/>
      </c>
      <c r="AL44" s="146"/>
    </row>
    <row r="45" spans="1:38" s="141" customFormat="1">
      <c r="A45" s="156">
        <v>36</v>
      </c>
      <c r="B45" s="75">
        <v>63</v>
      </c>
      <c r="C45" s="150" t="s">
        <v>115</v>
      </c>
      <c r="D45" s="154">
        <v>0</v>
      </c>
      <c r="E45" s="153">
        <v>0</v>
      </c>
      <c r="F45" s="134">
        <f t="shared" si="18"/>
        <v>0</v>
      </c>
      <c r="G45" s="136">
        <f t="shared" si="19"/>
        <v>0</v>
      </c>
      <c r="H45" s="143">
        <v>0</v>
      </c>
      <c r="I45" s="68">
        <v>0</v>
      </c>
      <c r="J45" s="68">
        <v>0</v>
      </c>
      <c r="K45" s="137">
        <v>0</v>
      </c>
      <c r="L45" s="139">
        <f t="shared" si="20"/>
        <v>0</v>
      </c>
      <c r="M45" s="140">
        <f t="shared" si="21"/>
        <v>0</v>
      </c>
      <c r="N45" s="144">
        <v>0</v>
      </c>
      <c r="O45" s="135">
        <v>0</v>
      </c>
      <c r="P45" s="142">
        <f t="shared" si="22"/>
        <v>0</v>
      </c>
      <c r="Q45" s="136">
        <f t="shared" si="23"/>
        <v>0</v>
      </c>
      <c r="R45" s="142">
        <v>0</v>
      </c>
      <c r="S45" s="142">
        <v>0</v>
      </c>
      <c r="T45" s="142">
        <v>0</v>
      </c>
      <c r="U45" s="137">
        <v>0</v>
      </c>
      <c r="V45" s="139">
        <f t="shared" si="24"/>
        <v>0</v>
      </c>
      <c r="W45" s="145">
        <f t="shared" si="25"/>
        <v>0</v>
      </c>
      <c r="X45" s="138">
        <f t="shared" si="26"/>
        <v>0</v>
      </c>
      <c r="Y45" s="139">
        <f t="shared" si="27"/>
        <v>0</v>
      </c>
      <c r="Z45" s="139">
        <f t="shared" si="28"/>
        <v>0</v>
      </c>
      <c r="AA45" s="139">
        <f t="shared" si="29"/>
        <v>0</v>
      </c>
      <c r="AB45" s="139">
        <f t="shared" si="30"/>
        <v>0</v>
      </c>
      <c r="AC45" s="139">
        <f t="shared" si="31"/>
        <v>0</v>
      </c>
      <c r="AD45" s="139">
        <f t="shared" si="32"/>
        <v>0</v>
      </c>
      <c r="AE45" s="139">
        <f t="shared" si="33"/>
        <v>0</v>
      </c>
      <c r="AF45" s="139">
        <f t="shared" si="34"/>
        <v>0</v>
      </c>
      <c r="AG45" s="148">
        <v>0</v>
      </c>
      <c r="AH45" s="149" t="str">
        <f t="shared" si="35"/>
        <v/>
      </c>
      <c r="AL45" s="146"/>
    </row>
    <row r="46" spans="1:38" s="39" customFormat="1">
      <c r="A46" s="155">
        <v>37</v>
      </c>
      <c r="B46" s="75">
        <v>86</v>
      </c>
      <c r="C46" s="150" t="s">
        <v>116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2291</v>
      </c>
      <c r="R46" s="50">
        <v>791</v>
      </c>
      <c r="S46" s="68">
        <v>1500</v>
      </c>
      <c r="T46" s="68">
        <v>350</v>
      </c>
      <c r="U46" s="15">
        <v>2</v>
      </c>
      <c r="V46" s="18">
        <f t="shared" si="24"/>
        <v>700</v>
      </c>
      <c r="W46" s="59">
        <f t="shared" si="25"/>
        <v>2991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2291</v>
      </c>
      <c r="AB46" s="18">
        <f t="shared" si="30"/>
        <v>791</v>
      </c>
      <c r="AC46" s="18">
        <f t="shared" si="31"/>
        <v>1500</v>
      </c>
      <c r="AD46" s="18">
        <f t="shared" si="32"/>
        <v>350</v>
      </c>
      <c r="AE46" s="18">
        <f t="shared" si="33"/>
        <v>700</v>
      </c>
      <c r="AF46" s="18">
        <f t="shared" si="34"/>
        <v>2991</v>
      </c>
      <c r="AG46" s="80">
        <v>3790</v>
      </c>
      <c r="AH46" s="81">
        <f t="shared" si="35"/>
        <v>1</v>
      </c>
      <c r="AL46" s="69"/>
    </row>
    <row r="47" spans="1:38" s="39" customFormat="1">
      <c r="A47" s="156">
        <v>38</v>
      </c>
      <c r="B47" s="75">
        <v>97</v>
      </c>
      <c r="C47" s="89" t="s">
        <v>117</v>
      </c>
      <c r="D47" s="57">
        <v>0</v>
      </c>
      <c r="E47" s="5">
        <v>0</v>
      </c>
      <c r="F47" s="49">
        <f t="shared" si="18"/>
        <v>0</v>
      </c>
      <c r="G47" s="12">
        <f t="shared" si="19"/>
        <v>29498</v>
      </c>
      <c r="H47" s="5">
        <v>25498</v>
      </c>
      <c r="I47" s="5">
        <v>4000</v>
      </c>
      <c r="J47" s="5">
        <v>9488</v>
      </c>
      <c r="K47" s="15">
        <v>2.7</v>
      </c>
      <c r="L47" s="18">
        <f t="shared" si="20"/>
        <v>25618</v>
      </c>
      <c r="M47" s="19">
        <f t="shared" si="21"/>
        <v>55116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29498</v>
      </c>
      <c r="AB47" s="18">
        <f t="shared" si="30"/>
        <v>25498</v>
      </c>
      <c r="AC47" s="18">
        <f t="shared" si="31"/>
        <v>4000</v>
      </c>
      <c r="AD47" s="18">
        <f t="shared" si="32"/>
        <v>9488</v>
      </c>
      <c r="AE47" s="18">
        <f t="shared" si="33"/>
        <v>25618</v>
      </c>
      <c r="AF47" s="18">
        <f t="shared" si="34"/>
        <v>55116</v>
      </c>
      <c r="AG47" s="80">
        <v>4670</v>
      </c>
      <c r="AH47" s="81">
        <f t="shared" si="35"/>
        <v>12</v>
      </c>
      <c r="AL47" s="69"/>
    </row>
    <row r="48" spans="1:38" s="39" customFormat="1">
      <c r="A48" s="155">
        <v>39</v>
      </c>
      <c r="B48" s="74">
        <v>99</v>
      </c>
      <c r="C48" s="88" t="s">
        <v>118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56">
        <v>40</v>
      </c>
      <c r="B49" s="74">
        <v>100</v>
      </c>
      <c r="C49" s="89" t="s">
        <v>119</v>
      </c>
      <c r="D49" s="56">
        <v>0</v>
      </c>
      <c r="E49" s="51">
        <v>0</v>
      </c>
      <c r="F49" s="3">
        <f t="shared" si="18"/>
        <v>0</v>
      </c>
      <c r="G49" s="12">
        <f t="shared" si="19"/>
        <v>100</v>
      </c>
      <c r="H49" s="50">
        <v>50</v>
      </c>
      <c r="I49" s="50">
        <v>50</v>
      </c>
      <c r="J49" s="50">
        <v>50</v>
      </c>
      <c r="K49" s="15">
        <v>2.9</v>
      </c>
      <c r="L49" s="18">
        <f t="shared" si="20"/>
        <v>145</v>
      </c>
      <c r="M49" s="19">
        <f t="shared" si="21"/>
        <v>245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100</v>
      </c>
      <c r="AB49" s="18">
        <f t="shared" si="30"/>
        <v>50</v>
      </c>
      <c r="AC49" s="18">
        <f t="shared" si="31"/>
        <v>50</v>
      </c>
      <c r="AD49" s="18">
        <f t="shared" si="32"/>
        <v>50</v>
      </c>
      <c r="AE49" s="18">
        <f t="shared" si="33"/>
        <v>145</v>
      </c>
      <c r="AF49" s="18">
        <f t="shared" si="34"/>
        <v>245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55">
        <v>41</v>
      </c>
      <c r="B50" s="74">
        <v>108</v>
      </c>
      <c r="C50" s="89" t="s">
        <v>120</v>
      </c>
      <c r="D50" s="56">
        <v>0</v>
      </c>
      <c r="E50" s="51">
        <v>0</v>
      </c>
      <c r="F50" s="3">
        <f t="shared" si="18"/>
        <v>0</v>
      </c>
      <c r="G50" s="12">
        <f t="shared" si="19"/>
        <v>2981</v>
      </c>
      <c r="H50" s="50">
        <v>2781</v>
      </c>
      <c r="I50" s="50">
        <v>200</v>
      </c>
      <c r="J50" s="50">
        <v>500</v>
      </c>
      <c r="K50" s="15">
        <v>2.6</v>
      </c>
      <c r="L50" s="18">
        <f t="shared" si="20"/>
        <v>1300</v>
      </c>
      <c r="M50" s="19">
        <f t="shared" si="21"/>
        <v>4281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2981</v>
      </c>
      <c r="AB50" s="18">
        <f t="shared" si="30"/>
        <v>2781</v>
      </c>
      <c r="AC50" s="18">
        <f t="shared" si="31"/>
        <v>200</v>
      </c>
      <c r="AD50" s="18">
        <f t="shared" si="32"/>
        <v>500</v>
      </c>
      <c r="AE50" s="18">
        <f t="shared" si="33"/>
        <v>1300</v>
      </c>
      <c r="AF50" s="18">
        <f t="shared" si="34"/>
        <v>4281</v>
      </c>
      <c r="AG50" s="80">
        <v>4211</v>
      </c>
      <c r="AH50" s="81">
        <f t="shared" si="35"/>
        <v>1</v>
      </c>
      <c r="AI50"/>
      <c r="AJ50"/>
      <c r="AL50" s="69"/>
    </row>
    <row r="51" spans="1:38" s="39" customFormat="1">
      <c r="A51" s="156">
        <v>42</v>
      </c>
      <c r="B51" s="74">
        <v>19</v>
      </c>
      <c r="C51" s="89" t="s">
        <v>121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55">
        <v>43</v>
      </c>
      <c r="B52" s="74">
        <v>112</v>
      </c>
      <c r="C52" s="89" t="s">
        <v>122</v>
      </c>
      <c r="D52" s="56">
        <v>0</v>
      </c>
      <c r="E52" s="51">
        <v>0</v>
      </c>
      <c r="F52" s="3">
        <f t="shared" si="18"/>
        <v>0</v>
      </c>
      <c r="G52" s="12">
        <f t="shared" si="19"/>
        <v>1500</v>
      </c>
      <c r="H52" s="50">
        <v>500</v>
      </c>
      <c r="I52" s="50">
        <v>1000</v>
      </c>
      <c r="J52" s="50">
        <v>2500</v>
      </c>
      <c r="K52" s="15">
        <v>3</v>
      </c>
      <c r="L52" s="18">
        <f t="shared" si="20"/>
        <v>7500</v>
      </c>
      <c r="M52" s="19">
        <f t="shared" si="21"/>
        <v>9000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1500</v>
      </c>
      <c r="AB52" s="18">
        <f t="shared" si="30"/>
        <v>500</v>
      </c>
      <c r="AC52" s="18">
        <f t="shared" si="31"/>
        <v>1000</v>
      </c>
      <c r="AD52" s="18">
        <f t="shared" si="32"/>
        <v>2500</v>
      </c>
      <c r="AE52" s="18">
        <f t="shared" si="33"/>
        <v>7500</v>
      </c>
      <c r="AF52" s="18">
        <f t="shared" si="34"/>
        <v>9000</v>
      </c>
      <c r="AG52" s="80">
        <v>4900</v>
      </c>
      <c r="AH52" s="81">
        <f t="shared" si="35"/>
        <v>2</v>
      </c>
      <c r="AI52"/>
      <c r="AJ52"/>
      <c r="AL52" s="69"/>
    </row>
    <row r="53" spans="1:38" s="39" customFormat="1">
      <c r="A53" s="156">
        <v>44</v>
      </c>
      <c r="B53" s="74">
        <v>20</v>
      </c>
      <c r="C53" s="89" t="s">
        <v>123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300</v>
      </c>
      <c r="R53" s="50">
        <v>100</v>
      </c>
      <c r="S53" s="50">
        <v>200</v>
      </c>
      <c r="T53" s="50">
        <v>700</v>
      </c>
      <c r="U53" s="15">
        <v>3</v>
      </c>
      <c r="V53" s="18">
        <f t="shared" si="24"/>
        <v>2100</v>
      </c>
      <c r="W53" s="59">
        <f t="shared" si="25"/>
        <v>2400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300</v>
      </c>
      <c r="AB53" s="18">
        <f t="shared" si="30"/>
        <v>100</v>
      </c>
      <c r="AC53" s="18">
        <f t="shared" si="31"/>
        <v>200</v>
      </c>
      <c r="AD53" s="18">
        <f t="shared" si="32"/>
        <v>700</v>
      </c>
      <c r="AE53" s="18">
        <f t="shared" si="33"/>
        <v>2100</v>
      </c>
      <c r="AF53" s="18">
        <f t="shared" si="34"/>
        <v>2400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55">
        <v>45</v>
      </c>
      <c r="B54" s="74">
        <v>116</v>
      </c>
      <c r="C54" s="88" t="s">
        <v>124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56">
        <v>46</v>
      </c>
      <c r="B55" s="74">
        <v>122</v>
      </c>
      <c r="C55" s="90" t="s">
        <v>125</v>
      </c>
      <c r="D55" s="56">
        <v>0</v>
      </c>
      <c r="E55" s="51">
        <v>0</v>
      </c>
      <c r="F55" s="3">
        <f t="shared" si="18"/>
        <v>0</v>
      </c>
      <c r="G55" s="12">
        <f t="shared" si="19"/>
        <v>1050</v>
      </c>
      <c r="H55" s="50">
        <v>50</v>
      </c>
      <c r="I55" s="50">
        <v>1000</v>
      </c>
      <c r="J55" s="50">
        <v>500</v>
      </c>
      <c r="K55" s="15">
        <v>2.5</v>
      </c>
      <c r="L55" s="18">
        <f t="shared" si="20"/>
        <v>1250</v>
      </c>
      <c r="M55" s="19">
        <f t="shared" si="21"/>
        <v>2300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1050</v>
      </c>
      <c r="AB55" s="18">
        <f t="shared" si="30"/>
        <v>50</v>
      </c>
      <c r="AC55" s="18">
        <f t="shared" si="31"/>
        <v>1000</v>
      </c>
      <c r="AD55" s="18">
        <f t="shared" si="32"/>
        <v>500</v>
      </c>
      <c r="AE55" s="18">
        <f t="shared" si="33"/>
        <v>1250</v>
      </c>
      <c r="AF55" s="18">
        <f t="shared" si="34"/>
        <v>2300</v>
      </c>
      <c r="AG55" s="80">
        <v>3869</v>
      </c>
      <c r="AH55" s="81">
        <f t="shared" si="35"/>
        <v>1</v>
      </c>
      <c r="AI55"/>
      <c r="AJ55"/>
      <c r="AL55" s="69"/>
    </row>
    <row r="56" spans="1:38" s="39" customFormat="1">
      <c r="A56" s="155">
        <v>47</v>
      </c>
      <c r="B56" s="74">
        <v>21</v>
      </c>
      <c r="C56" s="90" t="s">
        <v>126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1" customFormat="1" ht="24.75">
      <c r="A57" s="156">
        <v>48</v>
      </c>
      <c r="B57" s="156">
        <v>1601</v>
      </c>
      <c r="C57" s="66" t="s">
        <v>127</v>
      </c>
      <c r="D57" s="144">
        <v>0</v>
      </c>
      <c r="E57" s="135">
        <v>0</v>
      </c>
      <c r="F57" s="142">
        <f t="shared" si="18"/>
        <v>0</v>
      </c>
      <c r="G57" s="136">
        <f t="shared" si="19"/>
        <v>7835</v>
      </c>
      <c r="H57" s="142">
        <v>0</v>
      </c>
      <c r="I57" s="142">
        <v>7835</v>
      </c>
      <c r="J57" s="142">
        <v>0</v>
      </c>
      <c r="K57" s="137">
        <v>0</v>
      </c>
      <c r="L57" s="139">
        <f t="shared" si="20"/>
        <v>0</v>
      </c>
      <c r="M57" s="140">
        <f t="shared" si="21"/>
        <v>7835</v>
      </c>
      <c r="N57" s="154">
        <v>0</v>
      </c>
      <c r="O57" s="153">
        <v>0</v>
      </c>
      <c r="P57" s="134">
        <f t="shared" si="22"/>
        <v>0</v>
      </c>
      <c r="Q57" s="136">
        <f t="shared" si="23"/>
        <v>5810</v>
      </c>
      <c r="R57" s="143">
        <v>0</v>
      </c>
      <c r="S57" s="143">
        <v>5810</v>
      </c>
      <c r="T57" s="143">
        <v>0</v>
      </c>
      <c r="U57" s="137">
        <v>0</v>
      </c>
      <c r="V57" s="139">
        <f t="shared" si="24"/>
        <v>0</v>
      </c>
      <c r="W57" s="145">
        <f t="shared" si="25"/>
        <v>5810</v>
      </c>
      <c r="X57" s="138">
        <f t="shared" si="26"/>
        <v>0</v>
      </c>
      <c r="Y57" s="139">
        <f t="shared" si="27"/>
        <v>0</v>
      </c>
      <c r="Z57" s="139">
        <f t="shared" si="28"/>
        <v>0</v>
      </c>
      <c r="AA57" s="139">
        <f t="shared" si="29"/>
        <v>13645</v>
      </c>
      <c r="AB57" s="139">
        <f t="shared" si="30"/>
        <v>0</v>
      </c>
      <c r="AC57" s="139">
        <f t="shared" si="31"/>
        <v>13645</v>
      </c>
      <c r="AD57" s="139">
        <f t="shared" si="32"/>
        <v>0</v>
      </c>
      <c r="AE57" s="139">
        <f t="shared" si="33"/>
        <v>0</v>
      </c>
      <c r="AF57" s="139">
        <f t="shared" si="34"/>
        <v>13645</v>
      </c>
      <c r="AG57" s="148">
        <v>0</v>
      </c>
      <c r="AH57" s="149" t="str">
        <f t="shared" si="35"/>
        <v/>
      </c>
      <c r="AL57" s="146"/>
    </row>
    <row r="58" spans="1:38" s="141" customFormat="1" ht="36.75">
      <c r="A58" s="155">
        <v>49</v>
      </c>
      <c r="B58" s="156">
        <v>1602</v>
      </c>
      <c r="C58" s="66" t="s">
        <v>128</v>
      </c>
      <c r="D58" s="144">
        <v>0</v>
      </c>
      <c r="E58" s="135">
        <v>0</v>
      </c>
      <c r="F58" s="142">
        <f t="shared" si="18"/>
        <v>0</v>
      </c>
      <c r="G58" s="136">
        <f t="shared" si="19"/>
        <v>0</v>
      </c>
      <c r="H58" s="142">
        <v>0</v>
      </c>
      <c r="I58" s="142">
        <v>0</v>
      </c>
      <c r="J58" s="142">
        <v>0</v>
      </c>
      <c r="K58" s="137">
        <v>0</v>
      </c>
      <c r="L58" s="139">
        <f t="shared" si="20"/>
        <v>0</v>
      </c>
      <c r="M58" s="140">
        <f t="shared" si="21"/>
        <v>0</v>
      </c>
      <c r="N58" s="154">
        <v>0</v>
      </c>
      <c r="O58" s="153">
        <v>0</v>
      </c>
      <c r="P58" s="134">
        <f t="shared" si="22"/>
        <v>0</v>
      </c>
      <c r="Q58" s="136">
        <f t="shared" si="23"/>
        <v>0</v>
      </c>
      <c r="R58" s="143">
        <v>0</v>
      </c>
      <c r="S58" s="143">
        <v>0</v>
      </c>
      <c r="T58" s="143">
        <v>0</v>
      </c>
      <c r="U58" s="137">
        <v>0</v>
      </c>
      <c r="V58" s="139">
        <f t="shared" si="24"/>
        <v>0</v>
      </c>
      <c r="W58" s="145">
        <f t="shared" si="25"/>
        <v>0</v>
      </c>
      <c r="X58" s="138">
        <f t="shared" si="26"/>
        <v>0</v>
      </c>
      <c r="Y58" s="139">
        <f t="shared" si="27"/>
        <v>0</v>
      </c>
      <c r="Z58" s="139">
        <f t="shared" si="28"/>
        <v>0</v>
      </c>
      <c r="AA58" s="139">
        <f t="shared" si="29"/>
        <v>0</v>
      </c>
      <c r="AB58" s="139">
        <f t="shared" si="30"/>
        <v>0</v>
      </c>
      <c r="AC58" s="139">
        <f t="shared" si="31"/>
        <v>0</v>
      </c>
      <c r="AD58" s="139">
        <f t="shared" si="32"/>
        <v>0</v>
      </c>
      <c r="AE58" s="139">
        <f t="shared" si="33"/>
        <v>0</v>
      </c>
      <c r="AF58" s="139">
        <f t="shared" si="34"/>
        <v>0</v>
      </c>
      <c r="AG58" s="148">
        <v>0</v>
      </c>
      <c r="AH58" s="149" t="str">
        <f t="shared" si="35"/>
        <v/>
      </c>
      <c r="AL58" s="146"/>
    </row>
    <row r="59" spans="1:38" s="141" customFormat="1" ht="36.75">
      <c r="A59" s="156">
        <v>50</v>
      </c>
      <c r="B59" s="156">
        <v>1603</v>
      </c>
      <c r="C59" s="66" t="s">
        <v>129</v>
      </c>
      <c r="D59" s="144">
        <v>0</v>
      </c>
      <c r="E59" s="135">
        <v>0</v>
      </c>
      <c r="F59" s="142">
        <f t="shared" si="18"/>
        <v>0</v>
      </c>
      <c r="G59" s="136">
        <f t="shared" si="19"/>
        <v>0</v>
      </c>
      <c r="H59" s="142">
        <v>0</v>
      </c>
      <c r="I59" s="142">
        <v>0</v>
      </c>
      <c r="J59" s="142">
        <v>0</v>
      </c>
      <c r="K59" s="137">
        <v>0</v>
      </c>
      <c r="L59" s="139">
        <f t="shared" si="20"/>
        <v>0</v>
      </c>
      <c r="M59" s="140">
        <f t="shared" si="21"/>
        <v>0</v>
      </c>
      <c r="N59" s="154">
        <v>0</v>
      </c>
      <c r="O59" s="153">
        <v>0</v>
      </c>
      <c r="P59" s="134">
        <f t="shared" si="22"/>
        <v>0</v>
      </c>
      <c r="Q59" s="136">
        <f t="shared" si="23"/>
        <v>0</v>
      </c>
      <c r="R59" s="143">
        <v>0</v>
      </c>
      <c r="S59" s="143">
        <v>0</v>
      </c>
      <c r="T59" s="143">
        <v>0</v>
      </c>
      <c r="U59" s="137">
        <v>0</v>
      </c>
      <c r="V59" s="139">
        <f t="shared" si="24"/>
        <v>0</v>
      </c>
      <c r="W59" s="145">
        <f t="shared" si="25"/>
        <v>0</v>
      </c>
      <c r="X59" s="138">
        <f t="shared" si="26"/>
        <v>0</v>
      </c>
      <c r="Y59" s="139">
        <f t="shared" si="27"/>
        <v>0</v>
      </c>
      <c r="Z59" s="139">
        <f t="shared" si="28"/>
        <v>0</v>
      </c>
      <c r="AA59" s="139">
        <f t="shared" si="29"/>
        <v>0</v>
      </c>
      <c r="AB59" s="139">
        <f t="shared" si="30"/>
        <v>0</v>
      </c>
      <c r="AC59" s="139">
        <f t="shared" si="31"/>
        <v>0</v>
      </c>
      <c r="AD59" s="139">
        <f t="shared" si="32"/>
        <v>0</v>
      </c>
      <c r="AE59" s="139">
        <f t="shared" si="33"/>
        <v>0</v>
      </c>
      <c r="AF59" s="139">
        <f t="shared" si="34"/>
        <v>0</v>
      </c>
      <c r="AG59" s="148">
        <v>0</v>
      </c>
      <c r="AH59" s="149" t="str">
        <f t="shared" si="35"/>
        <v/>
      </c>
      <c r="AL59" s="146"/>
    </row>
    <row r="60" spans="1:38" s="141" customFormat="1">
      <c r="A60" s="155">
        <v>51</v>
      </c>
      <c r="B60" s="156">
        <v>2904</v>
      </c>
      <c r="C60" s="66" t="s">
        <v>66</v>
      </c>
      <c r="D60" s="144">
        <v>0</v>
      </c>
      <c r="E60" s="135">
        <v>0</v>
      </c>
      <c r="F60" s="142">
        <f t="shared" si="18"/>
        <v>0</v>
      </c>
      <c r="G60" s="136">
        <f t="shared" si="19"/>
        <v>0</v>
      </c>
      <c r="H60" s="142">
        <v>0</v>
      </c>
      <c r="I60" s="142">
        <v>0</v>
      </c>
      <c r="J60" s="142">
        <v>0</v>
      </c>
      <c r="K60" s="137">
        <v>10</v>
      </c>
      <c r="L60" s="139">
        <f t="shared" si="20"/>
        <v>0</v>
      </c>
      <c r="M60" s="140">
        <f t="shared" si="21"/>
        <v>0</v>
      </c>
      <c r="N60" s="154">
        <v>0</v>
      </c>
      <c r="O60" s="153">
        <v>0</v>
      </c>
      <c r="P60" s="134">
        <f t="shared" si="22"/>
        <v>0</v>
      </c>
      <c r="Q60" s="136">
        <f t="shared" si="23"/>
        <v>0</v>
      </c>
      <c r="R60" s="143">
        <v>0</v>
      </c>
      <c r="S60" s="143">
        <v>0</v>
      </c>
      <c r="T60" s="143">
        <v>0</v>
      </c>
      <c r="U60" s="137">
        <v>10</v>
      </c>
      <c r="V60" s="139">
        <f t="shared" si="24"/>
        <v>0</v>
      </c>
      <c r="W60" s="145">
        <f t="shared" si="25"/>
        <v>0</v>
      </c>
      <c r="X60" s="138">
        <f t="shared" si="26"/>
        <v>0</v>
      </c>
      <c r="Y60" s="139">
        <f t="shared" si="27"/>
        <v>0</v>
      </c>
      <c r="Z60" s="139">
        <f t="shared" si="28"/>
        <v>0</v>
      </c>
      <c r="AA60" s="139">
        <f t="shared" si="29"/>
        <v>0</v>
      </c>
      <c r="AB60" s="139">
        <f t="shared" si="30"/>
        <v>0</v>
      </c>
      <c r="AC60" s="139">
        <f t="shared" si="31"/>
        <v>0</v>
      </c>
      <c r="AD60" s="139">
        <f t="shared" si="32"/>
        <v>0</v>
      </c>
      <c r="AE60" s="139">
        <f t="shared" si="33"/>
        <v>0</v>
      </c>
      <c r="AF60" s="139">
        <f t="shared" si="34"/>
        <v>0</v>
      </c>
      <c r="AG60" s="148">
        <v>3869</v>
      </c>
      <c r="AH60" s="149">
        <f t="shared" si="35"/>
        <v>0</v>
      </c>
      <c r="AL60" s="146"/>
    </row>
    <row r="61" spans="1:38" s="141" customFormat="1">
      <c r="A61" s="156">
        <v>52</v>
      </c>
      <c r="B61" s="156">
        <v>2905</v>
      </c>
      <c r="C61" s="66" t="s">
        <v>67</v>
      </c>
      <c r="D61" s="144">
        <v>0</v>
      </c>
      <c r="E61" s="135">
        <v>0</v>
      </c>
      <c r="F61" s="142">
        <f t="shared" si="18"/>
        <v>0</v>
      </c>
      <c r="G61" s="136">
        <f t="shared" si="19"/>
        <v>217</v>
      </c>
      <c r="H61" s="142">
        <v>217</v>
      </c>
      <c r="I61" s="142">
        <v>0</v>
      </c>
      <c r="J61" s="142">
        <v>0</v>
      </c>
      <c r="K61" s="137">
        <v>10</v>
      </c>
      <c r="L61" s="139">
        <f t="shared" si="20"/>
        <v>0</v>
      </c>
      <c r="M61" s="140">
        <f t="shared" si="21"/>
        <v>217</v>
      </c>
      <c r="N61" s="154">
        <v>0</v>
      </c>
      <c r="O61" s="153">
        <v>0</v>
      </c>
      <c r="P61" s="134">
        <f t="shared" si="22"/>
        <v>0</v>
      </c>
      <c r="Q61" s="136">
        <f t="shared" si="23"/>
        <v>0</v>
      </c>
      <c r="R61" s="143">
        <v>0</v>
      </c>
      <c r="S61" s="143">
        <v>0</v>
      </c>
      <c r="T61" s="143">
        <v>0</v>
      </c>
      <c r="U61" s="137">
        <v>10</v>
      </c>
      <c r="V61" s="139">
        <f t="shared" si="24"/>
        <v>0</v>
      </c>
      <c r="W61" s="145">
        <f t="shared" si="25"/>
        <v>0</v>
      </c>
      <c r="X61" s="138">
        <f t="shared" si="26"/>
        <v>0</v>
      </c>
      <c r="Y61" s="139">
        <f t="shared" si="27"/>
        <v>0</v>
      </c>
      <c r="Z61" s="139">
        <f t="shared" si="28"/>
        <v>0</v>
      </c>
      <c r="AA61" s="139">
        <f t="shared" si="29"/>
        <v>217</v>
      </c>
      <c r="AB61" s="139">
        <f t="shared" si="30"/>
        <v>217</v>
      </c>
      <c r="AC61" s="139">
        <f t="shared" si="31"/>
        <v>0</v>
      </c>
      <c r="AD61" s="139">
        <f t="shared" si="32"/>
        <v>0</v>
      </c>
      <c r="AE61" s="139">
        <f t="shared" si="33"/>
        <v>0</v>
      </c>
      <c r="AF61" s="139">
        <f t="shared" si="34"/>
        <v>217</v>
      </c>
      <c r="AG61" s="148">
        <v>3869</v>
      </c>
      <c r="AH61" s="149">
        <f t="shared" si="35"/>
        <v>0</v>
      </c>
      <c r="AL61" s="146"/>
    </row>
    <row r="62" spans="1:38" s="141" customFormat="1">
      <c r="A62" s="155">
        <v>53</v>
      </c>
      <c r="B62" s="156">
        <v>2906</v>
      </c>
      <c r="C62" s="66" t="s">
        <v>68</v>
      </c>
      <c r="D62" s="144">
        <v>0</v>
      </c>
      <c r="E62" s="135">
        <v>0</v>
      </c>
      <c r="F62" s="142">
        <f t="shared" si="18"/>
        <v>0</v>
      </c>
      <c r="G62" s="136">
        <f t="shared" si="19"/>
        <v>0</v>
      </c>
      <c r="H62" s="142">
        <v>0</v>
      </c>
      <c r="I62" s="142">
        <v>0</v>
      </c>
      <c r="J62" s="142">
        <v>0</v>
      </c>
      <c r="K62" s="137">
        <v>10</v>
      </c>
      <c r="L62" s="139">
        <f t="shared" si="20"/>
        <v>0</v>
      </c>
      <c r="M62" s="140">
        <f t="shared" si="21"/>
        <v>0</v>
      </c>
      <c r="N62" s="154">
        <v>0</v>
      </c>
      <c r="O62" s="153">
        <v>0</v>
      </c>
      <c r="P62" s="134">
        <f t="shared" si="22"/>
        <v>0</v>
      </c>
      <c r="Q62" s="136">
        <f t="shared" si="23"/>
        <v>0</v>
      </c>
      <c r="R62" s="143">
        <v>0</v>
      </c>
      <c r="S62" s="143">
        <v>0</v>
      </c>
      <c r="T62" s="143">
        <v>0</v>
      </c>
      <c r="U62" s="137">
        <v>10</v>
      </c>
      <c r="V62" s="139">
        <f t="shared" si="24"/>
        <v>0</v>
      </c>
      <c r="W62" s="145">
        <f t="shared" si="25"/>
        <v>0</v>
      </c>
      <c r="X62" s="138">
        <f t="shared" si="26"/>
        <v>0</v>
      </c>
      <c r="Y62" s="139">
        <f t="shared" si="27"/>
        <v>0</v>
      </c>
      <c r="Z62" s="139">
        <f t="shared" si="28"/>
        <v>0</v>
      </c>
      <c r="AA62" s="139">
        <f t="shared" si="29"/>
        <v>0</v>
      </c>
      <c r="AB62" s="139">
        <f t="shared" si="30"/>
        <v>0</v>
      </c>
      <c r="AC62" s="139">
        <f t="shared" si="31"/>
        <v>0</v>
      </c>
      <c r="AD62" s="139">
        <f t="shared" si="32"/>
        <v>0</v>
      </c>
      <c r="AE62" s="139">
        <f t="shared" si="33"/>
        <v>0</v>
      </c>
      <c r="AF62" s="139">
        <f t="shared" si="34"/>
        <v>0</v>
      </c>
      <c r="AG62" s="148">
        <v>3869</v>
      </c>
      <c r="AH62" s="149">
        <f t="shared" si="35"/>
        <v>0</v>
      </c>
      <c r="AL62" s="146"/>
    </row>
    <row r="63" spans="1:38" s="39" customFormat="1">
      <c r="A63" s="156">
        <v>54</v>
      </c>
      <c r="B63" s="156">
        <v>2907</v>
      </c>
      <c r="C63" s="66" t="s">
        <v>74</v>
      </c>
      <c r="D63" s="154">
        <v>0</v>
      </c>
      <c r="E63" s="153">
        <v>0</v>
      </c>
      <c r="F63" s="134">
        <f t="shared" si="18"/>
        <v>0</v>
      </c>
      <c r="G63" s="136">
        <f t="shared" si="19"/>
        <v>7383</v>
      </c>
      <c r="H63" s="143">
        <v>7383</v>
      </c>
      <c r="I63" s="143">
        <v>0</v>
      </c>
      <c r="J63" s="143">
        <v>0</v>
      </c>
      <c r="K63" s="137">
        <v>0</v>
      </c>
      <c r="L63" s="139">
        <f t="shared" si="20"/>
        <v>0</v>
      </c>
      <c r="M63" s="140">
        <f t="shared" si="21"/>
        <v>7383</v>
      </c>
      <c r="N63" s="154">
        <v>0</v>
      </c>
      <c r="O63" s="153">
        <v>0</v>
      </c>
      <c r="P63" s="134">
        <f t="shared" si="22"/>
        <v>0</v>
      </c>
      <c r="Q63" s="136">
        <f t="shared" si="23"/>
        <v>0</v>
      </c>
      <c r="R63" s="143">
        <v>0</v>
      </c>
      <c r="S63" s="143">
        <v>0</v>
      </c>
      <c r="T63" s="143">
        <v>0</v>
      </c>
      <c r="U63" s="137">
        <v>0</v>
      </c>
      <c r="V63" s="139">
        <f t="shared" si="24"/>
        <v>0</v>
      </c>
      <c r="W63" s="145">
        <f t="shared" si="25"/>
        <v>0</v>
      </c>
      <c r="X63" s="138">
        <f t="shared" si="26"/>
        <v>0</v>
      </c>
      <c r="Y63" s="139">
        <f t="shared" si="27"/>
        <v>0</v>
      </c>
      <c r="Z63" s="139">
        <f t="shared" si="28"/>
        <v>0</v>
      </c>
      <c r="AA63" s="139">
        <f t="shared" si="29"/>
        <v>7383</v>
      </c>
      <c r="AB63" s="139">
        <f t="shared" si="30"/>
        <v>7383</v>
      </c>
      <c r="AC63" s="139">
        <f t="shared" si="31"/>
        <v>0</v>
      </c>
      <c r="AD63" s="139">
        <f t="shared" si="32"/>
        <v>0</v>
      </c>
      <c r="AE63" s="139">
        <f t="shared" si="33"/>
        <v>0</v>
      </c>
      <c r="AF63" s="139">
        <f t="shared" si="34"/>
        <v>7383</v>
      </c>
      <c r="AG63" s="148">
        <v>0</v>
      </c>
      <c r="AH63" s="149" t="str">
        <f t="shared" si="35"/>
        <v/>
      </c>
      <c r="AL63" s="69"/>
    </row>
    <row r="64" spans="1:38" s="39" customFormat="1">
      <c r="A64" s="155">
        <v>55</v>
      </c>
      <c r="B64" s="156">
        <v>3</v>
      </c>
      <c r="C64" s="55" t="s">
        <v>75</v>
      </c>
      <c r="D64" s="154">
        <v>0</v>
      </c>
      <c r="E64" s="153">
        <v>0</v>
      </c>
      <c r="F64" s="134">
        <f t="shared" si="18"/>
        <v>0</v>
      </c>
      <c r="G64" s="136">
        <f t="shared" si="19"/>
        <v>4200</v>
      </c>
      <c r="H64" s="143">
        <v>2200</v>
      </c>
      <c r="I64" s="143">
        <v>2000</v>
      </c>
      <c r="J64" s="143">
        <v>501</v>
      </c>
      <c r="K64" s="137">
        <v>2</v>
      </c>
      <c r="L64" s="139">
        <f t="shared" si="20"/>
        <v>1002</v>
      </c>
      <c r="M64" s="140">
        <f t="shared" si="21"/>
        <v>5202</v>
      </c>
      <c r="N64" s="154">
        <v>0</v>
      </c>
      <c r="O64" s="153">
        <v>0</v>
      </c>
      <c r="P64" s="134">
        <f t="shared" si="22"/>
        <v>0</v>
      </c>
      <c r="Q64" s="136">
        <f t="shared" si="23"/>
        <v>800</v>
      </c>
      <c r="R64" s="143">
        <v>500</v>
      </c>
      <c r="S64" s="143">
        <v>300</v>
      </c>
      <c r="T64" s="143">
        <v>150</v>
      </c>
      <c r="U64" s="137">
        <v>2</v>
      </c>
      <c r="V64" s="139">
        <f t="shared" si="24"/>
        <v>300</v>
      </c>
      <c r="W64" s="145">
        <f t="shared" si="25"/>
        <v>1100</v>
      </c>
      <c r="X64" s="138">
        <f t="shared" si="26"/>
        <v>0</v>
      </c>
      <c r="Y64" s="139">
        <f t="shared" si="27"/>
        <v>0</v>
      </c>
      <c r="Z64" s="139">
        <f t="shared" si="28"/>
        <v>0</v>
      </c>
      <c r="AA64" s="139">
        <f t="shared" si="29"/>
        <v>5000</v>
      </c>
      <c r="AB64" s="139">
        <f t="shared" si="30"/>
        <v>2700</v>
      </c>
      <c r="AC64" s="139">
        <f t="shared" si="31"/>
        <v>2300</v>
      </c>
      <c r="AD64" s="139">
        <f t="shared" si="32"/>
        <v>651</v>
      </c>
      <c r="AE64" s="139">
        <f t="shared" si="33"/>
        <v>1302</v>
      </c>
      <c r="AF64" s="139">
        <f t="shared" si="34"/>
        <v>6302</v>
      </c>
      <c r="AG64" s="148">
        <v>4300</v>
      </c>
      <c r="AH64" s="149">
        <f t="shared" si="35"/>
        <v>1</v>
      </c>
      <c r="AL64" s="69"/>
    </row>
    <row r="65" spans="1:38" s="39" customFormat="1" ht="23.25" customHeight="1">
      <c r="A65" s="156">
        <v>56</v>
      </c>
      <c r="B65" s="156">
        <v>42</v>
      </c>
      <c r="C65" s="66" t="s">
        <v>76</v>
      </c>
      <c r="D65" s="58">
        <v>0</v>
      </c>
      <c r="E65" s="4">
        <v>0</v>
      </c>
      <c r="F65" s="134">
        <f t="shared" si="18"/>
        <v>0</v>
      </c>
      <c r="G65" s="136">
        <f t="shared" si="19"/>
        <v>4921</v>
      </c>
      <c r="H65" s="143">
        <v>1684</v>
      </c>
      <c r="I65" s="143">
        <v>3237</v>
      </c>
      <c r="J65" s="139">
        <v>2431</v>
      </c>
      <c r="K65" s="137">
        <v>2</v>
      </c>
      <c r="L65" s="139">
        <f t="shared" si="20"/>
        <v>4862</v>
      </c>
      <c r="M65" s="140">
        <f t="shared" si="21"/>
        <v>9783</v>
      </c>
      <c r="N65" s="58">
        <v>0</v>
      </c>
      <c r="O65" s="4">
        <v>0</v>
      </c>
      <c r="P65" s="134">
        <f t="shared" si="22"/>
        <v>0</v>
      </c>
      <c r="Q65" s="136">
        <f t="shared" si="23"/>
        <v>0</v>
      </c>
      <c r="R65" s="143">
        <v>0</v>
      </c>
      <c r="S65" s="143">
        <v>0</v>
      </c>
      <c r="T65" s="139">
        <v>0</v>
      </c>
      <c r="U65" s="137">
        <v>2</v>
      </c>
      <c r="V65" s="139">
        <f t="shared" si="24"/>
        <v>0</v>
      </c>
      <c r="W65" s="145">
        <f t="shared" si="25"/>
        <v>0</v>
      </c>
      <c r="X65" s="138">
        <f t="shared" si="26"/>
        <v>0</v>
      </c>
      <c r="Y65" s="139">
        <f t="shared" si="27"/>
        <v>0</v>
      </c>
      <c r="Z65" s="139">
        <f t="shared" si="28"/>
        <v>0</v>
      </c>
      <c r="AA65" s="139">
        <f t="shared" si="29"/>
        <v>4921</v>
      </c>
      <c r="AB65" s="139">
        <f t="shared" si="30"/>
        <v>1684</v>
      </c>
      <c r="AC65" s="139">
        <f t="shared" si="31"/>
        <v>3237</v>
      </c>
      <c r="AD65" s="139">
        <f t="shared" si="32"/>
        <v>2431</v>
      </c>
      <c r="AE65" s="139">
        <f t="shared" si="33"/>
        <v>4862</v>
      </c>
      <c r="AF65" s="139">
        <f t="shared" si="34"/>
        <v>9783</v>
      </c>
      <c r="AG65" s="148">
        <v>4300</v>
      </c>
      <c r="AH65" s="149">
        <f t="shared" si="35"/>
        <v>2</v>
      </c>
      <c r="AL65" s="69"/>
    </row>
    <row r="66" spans="1:38" s="141" customFormat="1" ht="23.25" customHeight="1">
      <c r="A66" s="155">
        <v>57</v>
      </c>
      <c r="B66" s="156">
        <v>317</v>
      </c>
      <c r="C66" s="67" t="s">
        <v>77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46"/>
    </row>
    <row r="67" spans="1:38" s="39" customFormat="1" ht="28.5" customHeight="1" thickBot="1">
      <c r="A67" s="156">
        <v>58</v>
      </c>
      <c r="B67" s="74">
        <v>999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130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76746</v>
      </c>
      <c r="H68" s="65">
        <f t="shared" si="36"/>
        <v>51577</v>
      </c>
      <c r="I68" s="65">
        <f t="shared" si="36"/>
        <v>25169</v>
      </c>
      <c r="J68" s="65">
        <f t="shared" si="36"/>
        <v>26082</v>
      </c>
      <c r="K68" s="23">
        <f>ROUND(L68/J68,0)</f>
        <v>3</v>
      </c>
      <c r="L68" s="65">
        <f t="shared" ref="L68:Q68" si="37">SUM(L10:L67)</f>
        <v>71964</v>
      </c>
      <c r="M68" s="65">
        <f t="shared" si="37"/>
        <v>148710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39512</v>
      </c>
      <c r="R68" s="65">
        <f t="shared" ref="R68" si="38">SUM(R10:R67)</f>
        <v>24457</v>
      </c>
      <c r="S68" s="65">
        <f t="shared" ref="S68:AH68" si="39">SUM(S10:S67)</f>
        <v>15055</v>
      </c>
      <c r="T68" s="65">
        <f t="shared" si="39"/>
        <v>9039</v>
      </c>
      <c r="U68" s="23">
        <f t="shared" si="39"/>
        <v>141.89999999999998</v>
      </c>
      <c r="V68" s="65">
        <f t="shared" si="39"/>
        <v>25794</v>
      </c>
      <c r="W68" s="65">
        <f t="shared" si="39"/>
        <v>65306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116258</v>
      </c>
      <c r="AB68" s="65">
        <f t="shared" si="39"/>
        <v>76034</v>
      </c>
      <c r="AC68" s="65">
        <f t="shared" si="39"/>
        <v>40224</v>
      </c>
      <c r="AD68" s="65">
        <f t="shared" si="39"/>
        <v>35121</v>
      </c>
      <c r="AE68" s="65">
        <f t="shared" si="39"/>
        <v>97758</v>
      </c>
      <c r="AF68" s="65">
        <f t="shared" si="39"/>
        <v>214016</v>
      </c>
      <c r="AG68" s="65">
        <f t="shared" si="39"/>
        <v>180151</v>
      </c>
      <c r="AH68" s="65">
        <f t="shared" si="39"/>
        <v>44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1"/>
      <c r="B1" s="72"/>
      <c r="C1" s="24"/>
      <c r="D1" s="24"/>
      <c r="E1" s="24"/>
      <c r="F1" s="167" t="s">
        <v>19</v>
      </c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5"/>
      <c r="Y1" s="165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1"/>
      <c r="B2" s="72"/>
      <c r="C2" s="151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1"/>
      <c r="B3" s="102" t="s">
        <v>81</v>
      </c>
      <c r="C3" s="151"/>
      <c r="D3" s="209">
        <v>300040</v>
      </c>
      <c r="E3" s="209"/>
      <c r="F3" s="157"/>
      <c r="G3" s="151"/>
      <c r="H3" s="151"/>
      <c r="I3" s="209" t="s">
        <v>80</v>
      </c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1"/>
      <c r="B4" s="103" t="s">
        <v>40</v>
      </c>
      <c r="C4" s="151"/>
      <c r="D4" s="103" t="s">
        <v>37</v>
      </c>
      <c r="E4" s="101"/>
      <c r="F4" s="101"/>
      <c r="G4" s="24"/>
      <c r="H4" s="24"/>
      <c r="I4" s="168" t="s">
        <v>13</v>
      </c>
      <c r="J4" s="168"/>
      <c r="K4" s="168"/>
      <c r="L4" s="29"/>
      <c r="M4" s="29"/>
      <c r="N4" s="29"/>
      <c r="O4" s="29"/>
      <c r="P4" s="24"/>
      <c r="Q4" s="84" t="s">
        <v>138</v>
      </c>
      <c r="R4" s="76"/>
      <c r="S4" s="76"/>
      <c r="T4" s="151"/>
      <c r="U4" s="151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06" t="s">
        <v>39</v>
      </c>
      <c r="B5" s="206" t="s">
        <v>36</v>
      </c>
      <c r="C5" s="210" t="s">
        <v>0</v>
      </c>
      <c r="D5" s="182" t="s">
        <v>1</v>
      </c>
      <c r="E5" s="183"/>
      <c r="F5" s="183"/>
      <c r="G5" s="183"/>
      <c r="H5" s="183"/>
      <c r="I5" s="183"/>
      <c r="J5" s="183"/>
      <c r="K5" s="183"/>
      <c r="L5" s="183"/>
      <c r="M5" s="184"/>
      <c r="N5" s="171" t="s">
        <v>2</v>
      </c>
      <c r="O5" s="172"/>
      <c r="P5" s="172"/>
      <c r="Q5" s="172"/>
      <c r="R5" s="172"/>
      <c r="S5" s="172"/>
      <c r="T5" s="172"/>
      <c r="U5" s="172"/>
      <c r="V5" s="172"/>
      <c r="W5" s="172"/>
      <c r="X5" s="192" t="s">
        <v>3</v>
      </c>
      <c r="Y5" s="193"/>
      <c r="Z5" s="193"/>
      <c r="AA5" s="193"/>
      <c r="AB5" s="193"/>
      <c r="AC5" s="193"/>
      <c r="AD5" s="193"/>
      <c r="AE5" s="193"/>
      <c r="AF5" s="194"/>
      <c r="AG5" s="176" t="s">
        <v>16</v>
      </c>
    </row>
    <row r="6" spans="1:34" ht="26.25" customHeight="1">
      <c r="A6" s="207"/>
      <c r="B6" s="207"/>
      <c r="C6" s="211"/>
      <c r="D6" s="195" t="s">
        <v>14</v>
      </c>
      <c r="E6" s="196"/>
      <c r="F6" s="197"/>
      <c r="G6" s="216" t="s">
        <v>15</v>
      </c>
      <c r="H6" s="216"/>
      <c r="I6" s="217"/>
      <c r="J6" s="203" t="s">
        <v>4</v>
      </c>
      <c r="K6" s="204"/>
      <c r="L6" s="205"/>
      <c r="M6" s="179" t="s">
        <v>5</v>
      </c>
      <c r="N6" s="188" t="s">
        <v>14</v>
      </c>
      <c r="O6" s="189"/>
      <c r="P6" s="189"/>
      <c r="Q6" s="215" t="s">
        <v>15</v>
      </c>
      <c r="R6" s="215"/>
      <c r="S6" s="215"/>
      <c r="T6" s="215" t="s">
        <v>4</v>
      </c>
      <c r="U6" s="215"/>
      <c r="V6" s="215"/>
      <c r="W6" s="185" t="s">
        <v>5</v>
      </c>
      <c r="X6" s="190" t="s">
        <v>14</v>
      </c>
      <c r="Y6" s="191"/>
      <c r="Z6" s="191"/>
      <c r="AA6" s="181" t="s">
        <v>15</v>
      </c>
      <c r="AB6" s="181"/>
      <c r="AC6" s="181"/>
      <c r="AD6" s="181" t="s">
        <v>4</v>
      </c>
      <c r="AE6" s="181"/>
      <c r="AF6" s="177" t="s">
        <v>5</v>
      </c>
      <c r="AG6" s="177"/>
    </row>
    <row r="7" spans="1:34" ht="14.25" customHeight="1">
      <c r="A7" s="207"/>
      <c r="B7" s="207"/>
      <c r="C7" s="211"/>
      <c r="D7" s="198"/>
      <c r="E7" s="199"/>
      <c r="F7" s="200"/>
      <c r="G7" s="204"/>
      <c r="H7" s="204"/>
      <c r="I7" s="205"/>
      <c r="J7" s="169" t="s">
        <v>6</v>
      </c>
      <c r="K7" s="201" t="s">
        <v>7</v>
      </c>
      <c r="L7" s="169" t="s">
        <v>8</v>
      </c>
      <c r="M7" s="179"/>
      <c r="N7" s="190"/>
      <c r="O7" s="191"/>
      <c r="P7" s="191"/>
      <c r="Q7" s="181"/>
      <c r="R7" s="181"/>
      <c r="S7" s="181"/>
      <c r="T7" s="177" t="s">
        <v>6</v>
      </c>
      <c r="U7" s="213" t="s">
        <v>7</v>
      </c>
      <c r="V7" s="177" t="s">
        <v>8</v>
      </c>
      <c r="W7" s="186"/>
      <c r="X7" s="190"/>
      <c r="Y7" s="191"/>
      <c r="Z7" s="191"/>
      <c r="AA7" s="181"/>
      <c r="AB7" s="181"/>
      <c r="AC7" s="181"/>
      <c r="AD7" s="177" t="s">
        <v>6</v>
      </c>
      <c r="AE7" s="177" t="s">
        <v>8</v>
      </c>
      <c r="AF7" s="177"/>
      <c r="AG7" s="177"/>
    </row>
    <row r="8" spans="1:34" ht="87" customHeight="1" thickBot="1">
      <c r="A8" s="208"/>
      <c r="B8" s="208"/>
      <c r="C8" s="212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0"/>
      <c r="K8" s="202"/>
      <c r="L8" s="170"/>
      <c r="M8" s="18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214"/>
      <c r="V8" s="178"/>
      <c r="W8" s="18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55">
        <v>1</v>
      </c>
      <c r="B10" s="155">
        <v>136</v>
      </c>
      <c r="C10" s="85" t="s">
        <v>83</v>
      </c>
      <c r="D10" s="10">
        <v>0</v>
      </c>
      <c r="E10" s="143">
        <v>0</v>
      </c>
      <c r="F10" s="134">
        <f t="shared" ref="F10:F41" si="0">D10+E10</f>
        <v>0</v>
      </c>
      <c r="G10" s="136">
        <f t="shared" ref="G10:G41" si="1">H10+I10</f>
        <v>0</v>
      </c>
      <c r="H10" s="143">
        <v>0</v>
      </c>
      <c r="I10" s="143">
        <v>0</v>
      </c>
      <c r="J10" s="143">
        <v>0</v>
      </c>
      <c r="K10" s="11">
        <v>3.8</v>
      </c>
      <c r="L10" s="136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3">
        <v>0</v>
      </c>
      <c r="P10" s="134">
        <f t="shared" ref="P10:P41" si="4">N10+O10</f>
        <v>0</v>
      </c>
      <c r="Q10" s="136">
        <f t="shared" ref="Q10:Q41" si="5">R10+S10</f>
        <v>0</v>
      </c>
      <c r="R10" s="143">
        <v>0</v>
      </c>
      <c r="S10" s="143">
        <v>0</v>
      </c>
      <c r="T10" s="143">
        <v>0</v>
      </c>
      <c r="U10" s="11">
        <v>3.8</v>
      </c>
      <c r="V10" s="136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36">
        <f t="shared" ref="Y10:Y41" si="9">E10+O10</f>
        <v>0</v>
      </c>
      <c r="Z10" s="136">
        <f t="shared" ref="Z10:Z41" si="10">F10+P10</f>
        <v>0</v>
      </c>
      <c r="AA10" s="136">
        <f t="shared" ref="AA10:AA41" si="11">G10+Q10</f>
        <v>0</v>
      </c>
      <c r="AB10" s="136">
        <f t="shared" ref="AB10:AB41" si="12">H10+R10</f>
        <v>0</v>
      </c>
      <c r="AC10" s="136">
        <f t="shared" ref="AC10:AC41" si="13">I10+S10</f>
        <v>0</v>
      </c>
      <c r="AD10" s="136">
        <f t="shared" ref="AD10:AD41" si="14">J10+T10</f>
        <v>0</v>
      </c>
      <c r="AE10" s="136">
        <f t="shared" ref="AE10:AE41" si="15">L10+V10</f>
        <v>0</v>
      </c>
      <c r="AF10" s="136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56">
        <v>2</v>
      </c>
      <c r="B11" s="156">
        <v>4</v>
      </c>
      <c r="C11" s="150" t="s">
        <v>84</v>
      </c>
      <c r="D11" s="154">
        <v>0</v>
      </c>
      <c r="E11" s="153">
        <v>0</v>
      </c>
      <c r="F11" s="134">
        <f t="shared" si="0"/>
        <v>0</v>
      </c>
      <c r="G11" s="136">
        <f t="shared" si="1"/>
        <v>0</v>
      </c>
      <c r="H11" s="143">
        <v>0</v>
      </c>
      <c r="I11" s="143">
        <v>0</v>
      </c>
      <c r="J11" s="143">
        <v>0</v>
      </c>
      <c r="K11" s="137">
        <v>2.6</v>
      </c>
      <c r="L11" s="139">
        <f t="shared" si="2"/>
        <v>0</v>
      </c>
      <c r="M11" s="140">
        <f t="shared" si="3"/>
        <v>0</v>
      </c>
      <c r="N11" s="154">
        <v>0</v>
      </c>
      <c r="O11" s="153">
        <v>0</v>
      </c>
      <c r="P11" s="134">
        <f t="shared" si="4"/>
        <v>0</v>
      </c>
      <c r="Q11" s="136">
        <f t="shared" si="5"/>
        <v>0</v>
      </c>
      <c r="R11" s="143">
        <v>0</v>
      </c>
      <c r="S11" s="143">
        <v>0</v>
      </c>
      <c r="T11" s="143">
        <v>0</v>
      </c>
      <c r="U11" s="137">
        <v>2.6</v>
      </c>
      <c r="V11" s="139">
        <f t="shared" si="6"/>
        <v>0</v>
      </c>
      <c r="W11" s="145">
        <f t="shared" si="7"/>
        <v>0</v>
      </c>
      <c r="X11" s="138">
        <f t="shared" si="8"/>
        <v>0</v>
      </c>
      <c r="Y11" s="139">
        <f t="shared" si="9"/>
        <v>0</v>
      </c>
      <c r="Z11" s="139">
        <f t="shared" si="10"/>
        <v>0</v>
      </c>
      <c r="AA11" s="139">
        <f t="shared" si="11"/>
        <v>0</v>
      </c>
      <c r="AB11" s="139">
        <f t="shared" si="12"/>
        <v>0</v>
      </c>
      <c r="AC11" s="139">
        <f t="shared" si="13"/>
        <v>0</v>
      </c>
      <c r="AD11" s="139">
        <f t="shared" si="14"/>
        <v>0</v>
      </c>
      <c r="AE11" s="139">
        <f t="shared" si="15"/>
        <v>0</v>
      </c>
      <c r="AF11" s="139">
        <f t="shared" si="16"/>
        <v>0</v>
      </c>
      <c r="AG11" s="148">
        <v>3450</v>
      </c>
      <c r="AH11">
        <f t="shared" si="17"/>
        <v>0</v>
      </c>
    </row>
    <row r="12" spans="1:34" ht="24" customHeight="1">
      <c r="A12" s="155">
        <v>3</v>
      </c>
      <c r="B12" s="156">
        <v>57</v>
      </c>
      <c r="C12" s="86" t="s">
        <v>85</v>
      </c>
      <c r="D12" s="154">
        <v>0</v>
      </c>
      <c r="E12" s="153">
        <v>0</v>
      </c>
      <c r="F12" s="134">
        <f t="shared" si="0"/>
        <v>0</v>
      </c>
      <c r="G12" s="136">
        <f t="shared" si="1"/>
        <v>0</v>
      </c>
      <c r="H12" s="143">
        <v>0</v>
      </c>
      <c r="I12" s="143">
        <v>0</v>
      </c>
      <c r="J12" s="143">
        <v>0</v>
      </c>
      <c r="K12" s="137">
        <v>2.5</v>
      </c>
      <c r="L12" s="139">
        <f t="shared" si="2"/>
        <v>0</v>
      </c>
      <c r="M12" s="140">
        <f t="shared" si="3"/>
        <v>0</v>
      </c>
      <c r="N12" s="154">
        <v>0</v>
      </c>
      <c r="O12" s="153">
        <v>0</v>
      </c>
      <c r="P12" s="134">
        <f t="shared" si="4"/>
        <v>0</v>
      </c>
      <c r="Q12" s="136">
        <f t="shared" si="5"/>
        <v>0</v>
      </c>
      <c r="R12" s="143">
        <v>0</v>
      </c>
      <c r="S12" s="143">
        <v>0</v>
      </c>
      <c r="T12" s="143">
        <v>0</v>
      </c>
      <c r="U12" s="137">
        <v>2.5</v>
      </c>
      <c r="V12" s="139">
        <f t="shared" si="6"/>
        <v>0</v>
      </c>
      <c r="W12" s="145">
        <f t="shared" si="7"/>
        <v>0</v>
      </c>
      <c r="X12" s="138">
        <f t="shared" si="8"/>
        <v>0</v>
      </c>
      <c r="Y12" s="139">
        <f t="shared" si="9"/>
        <v>0</v>
      </c>
      <c r="Z12" s="139">
        <f t="shared" si="10"/>
        <v>0</v>
      </c>
      <c r="AA12" s="139">
        <f t="shared" si="11"/>
        <v>0</v>
      </c>
      <c r="AB12" s="139">
        <f t="shared" si="12"/>
        <v>0</v>
      </c>
      <c r="AC12" s="139">
        <f t="shared" si="13"/>
        <v>0</v>
      </c>
      <c r="AD12" s="139">
        <f t="shared" si="14"/>
        <v>0</v>
      </c>
      <c r="AE12" s="139">
        <f t="shared" si="15"/>
        <v>0</v>
      </c>
      <c r="AF12" s="139">
        <f t="shared" si="16"/>
        <v>0</v>
      </c>
      <c r="AG12" s="148">
        <v>4670</v>
      </c>
      <c r="AH12">
        <f t="shared" si="17"/>
        <v>0</v>
      </c>
    </row>
    <row r="13" spans="1:34" ht="15" customHeight="1">
      <c r="A13" s="156">
        <v>4</v>
      </c>
      <c r="B13" s="156">
        <v>11</v>
      </c>
      <c r="C13" s="150" t="s">
        <v>86</v>
      </c>
      <c r="D13" s="154">
        <v>0</v>
      </c>
      <c r="E13" s="153">
        <v>0</v>
      </c>
      <c r="F13" s="134">
        <f t="shared" si="0"/>
        <v>0</v>
      </c>
      <c r="G13" s="136">
        <f t="shared" si="1"/>
        <v>0</v>
      </c>
      <c r="H13" s="143">
        <v>0</v>
      </c>
      <c r="I13" s="143">
        <v>0</v>
      </c>
      <c r="J13" s="143">
        <v>0</v>
      </c>
      <c r="K13" s="137">
        <v>2.2000000000000002</v>
      </c>
      <c r="L13" s="139">
        <f t="shared" si="2"/>
        <v>0</v>
      </c>
      <c r="M13" s="140">
        <f t="shared" si="3"/>
        <v>0</v>
      </c>
      <c r="N13" s="154">
        <v>0</v>
      </c>
      <c r="O13" s="153">
        <v>0</v>
      </c>
      <c r="P13" s="134">
        <f t="shared" si="4"/>
        <v>0</v>
      </c>
      <c r="Q13" s="136">
        <f t="shared" si="5"/>
        <v>0</v>
      </c>
      <c r="R13" s="143">
        <v>0</v>
      </c>
      <c r="S13" s="143">
        <v>0</v>
      </c>
      <c r="T13" s="143">
        <v>0</v>
      </c>
      <c r="U13" s="137">
        <v>2.2000000000000002</v>
      </c>
      <c r="V13" s="139">
        <f t="shared" si="6"/>
        <v>0</v>
      </c>
      <c r="W13" s="145">
        <f t="shared" si="7"/>
        <v>0</v>
      </c>
      <c r="X13" s="138">
        <f t="shared" si="8"/>
        <v>0</v>
      </c>
      <c r="Y13" s="139">
        <f t="shared" si="9"/>
        <v>0</v>
      </c>
      <c r="Z13" s="139">
        <f t="shared" si="10"/>
        <v>0</v>
      </c>
      <c r="AA13" s="139">
        <f t="shared" si="11"/>
        <v>0</v>
      </c>
      <c r="AB13" s="139">
        <f t="shared" si="12"/>
        <v>0</v>
      </c>
      <c r="AC13" s="139">
        <f t="shared" si="13"/>
        <v>0</v>
      </c>
      <c r="AD13" s="139">
        <f t="shared" si="14"/>
        <v>0</v>
      </c>
      <c r="AE13" s="139">
        <f t="shared" si="15"/>
        <v>0</v>
      </c>
      <c r="AF13" s="139">
        <f t="shared" si="16"/>
        <v>0</v>
      </c>
      <c r="AG13" s="148">
        <v>4313</v>
      </c>
      <c r="AH13">
        <f t="shared" si="17"/>
        <v>0</v>
      </c>
    </row>
    <row r="14" spans="1:34">
      <c r="A14" s="155">
        <v>5</v>
      </c>
      <c r="B14" s="156">
        <v>12</v>
      </c>
      <c r="C14" s="150" t="s">
        <v>87</v>
      </c>
      <c r="D14" s="154">
        <v>0</v>
      </c>
      <c r="E14" s="153">
        <v>0</v>
      </c>
      <c r="F14" s="134">
        <f t="shared" si="0"/>
        <v>0</v>
      </c>
      <c r="G14" s="136">
        <f t="shared" si="1"/>
        <v>0</v>
      </c>
      <c r="H14" s="143">
        <v>0</v>
      </c>
      <c r="I14" s="143">
        <v>0</v>
      </c>
      <c r="J14" s="143">
        <v>0</v>
      </c>
      <c r="K14" s="137">
        <v>2.1</v>
      </c>
      <c r="L14" s="139">
        <f t="shared" si="2"/>
        <v>0</v>
      </c>
      <c r="M14" s="140">
        <f t="shared" si="3"/>
        <v>0</v>
      </c>
      <c r="N14" s="154">
        <v>0</v>
      </c>
      <c r="O14" s="153">
        <v>0</v>
      </c>
      <c r="P14" s="134">
        <f t="shared" si="4"/>
        <v>0</v>
      </c>
      <c r="Q14" s="136">
        <f t="shared" si="5"/>
        <v>0</v>
      </c>
      <c r="R14" s="143">
        <v>0</v>
      </c>
      <c r="S14" s="143">
        <v>0</v>
      </c>
      <c r="T14" s="143">
        <v>0</v>
      </c>
      <c r="U14" s="137">
        <v>2.1</v>
      </c>
      <c r="V14" s="139">
        <f t="shared" si="6"/>
        <v>0</v>
      </c>
      <c r="W14" s="145">
        <f t="shared" si="7"/>
        <v>0</v>
      </c>
      <c r="X14" s="138">
        <f t="shared" si="8"/>
        <v>0</v>
      </c>
      <c r="Y14" s="139">
        <f t="shared" si="9"/>
        <v>0</v>
      </c>
      <c r="Z14" s="139">
        <f t="shared" si="10"/>
        <v>0</v>
      </c>
      <c r="AA14" s="139">
        <f t="shared" si="11"/>
        <v>0</v>
      </c>
      <c r="AB14" s="139">
        <f t="shared" si="12"/>
        <v>0</v>
      </c>
      <c r="AC14" s="139">
        <f t="shared" si="13"/>
        <v>0</v>
      </c>
      <c r="AD14" s="139">
        <f t="shared" si="14"/>
        <v>0</v>
      </c>
      <c r="AE14" s="139">
        <f t="shared" si="15"/>
        <v>0</v>
      </c>
      <c r="AF14" s="139">
        <f t="shared" si="16"/>
        <v>0</v>
      </c>
      <c r="AG14" s="148">
        <v>3779</v>
      </c>
      <c r="AH14">
        <f t="shared" si="17"/>
        <v>0</v>
      </c>
    </row>
    <row r="15" spans="1:34">
      <c r="A15" s="156">
        <v>6</v>
      </c>
      <c r="B15" s="156">
        <v>13</v>
      </c>
      <c r="C15" s="87" t="s">
        <v>88</v>
      </c>
      <c r="D15" s="154">
        <v>0</v>
      </c>
      <c r="E15" s="153">
        <v>0</v>
      </c>
      <c r="F15" s="134">
        <f t="shared" si="0"/>
        <v>0</v>
      </c>
      <c r="G15" s="136">
        <f t="shared" si="1"/>
        <v>0</v>
      </c>
      <c r="H15" s="143">
        <v>0</v>
      </c>
      <c r="I15" s="143">
        <v>0</v>
      </c>
      <c r="J15" s="143">
        <v>0</v>
      </c>
      <c r="K15" s="137">
        <v>2.1</v>
      </c>
      <c r="L15" s="139">
        <f t="shared" si="2"/>
        <v>0</v>
      </c>
      <c r="M15" s="140">
        <f t="shared" si="3"/>
        <v>0</v>
      </c>
      <c r="N15" s="154">
        <v>0</v>
      </c>
      <c r="O15" s="153">
        <v>0</v>
      </c>
      <c r="P15" s="134">
        <f t="shared" si="4"/>
        <v>0</v>
      </c>
      <c r="Q15" s="136">
        <f t="shared" si="5"/>
        <v>0</v>
      </c>
      <c r="R15" s="143">
        <v>0</v>
      </c>
      <c r="S15" s="143">
        <v>0</v>
      </c>
      <c r="T15" s="143">
        <v>0</v>
      </c>
      <c r="U15" s="137">
        <v>2.1</v>
      </c>
      <c r="V15" s="139">
        <f t="shared" si="6"/>
        <v>0</v>
      </c>
      <c r="W15" s="145">
        <f t="shared" si="7"/>
        <v>0</v>
      </c>
      <c r="X15" s="138">
        <f t="shared" si="8"/>
        <v>0</v>
      </c>
      <c r="Y15" s="139">
        <f t="shared" si="9"/>
        <v>0</v>
      </c>
      <c r="Z15" s="139">
        <f t="shared" si="10"/>
        <v>0</v>
      </c>
      <c r="AA15" s="139">
        <f t="shared" si="11"/>
        <v>0</v>
      </c>
      <c r="AB15" s="139">
        <f t="shared" si="12"/>
        <v>0</v>
      </c>
      <c r="AC15" s="139">
        <f t="shared" si="13"/>
        <v>0</v>
      </c>
      <c r="AD15" s="139">
        <f t="shared" si="14"/>
        <v>0</v>
      </c>
      <c r="AE15" s="139">
        <f t="shared" si="15"/>
        <v>0</v>
      </c>
      <c r="AF15" s="139">
        <f t="shared" si="16"/>
        <v>0</v>
      </c>
      <c r="AG15" s="148">
        <v>0</v>
      </c>
      <c r="AH15" t="str">
        <f t="shared" si="17"/>
        <v/>
      </c>
    </row>
    <row r="16" spans="1:34">
      <c r="A16" s="155">
        <v>7</v>
      </c>
      <c r="B16" s="156">
        <v>14</v>
      </c>
      <c r="C16" s="87" t="s">
        <v>89</v>
      </c>
      <c r="D16" s="154">
        <v>0</v>
      </c>
      <c r="E16" s="153">
        <v>0</v>
      </c>
      <c r="F16" s="134">
        <f t="shared" si="0"/>
        <v>0</v>
      </c>
      <c r="G16" s="136">
        <f t="shared" si="1"/>
        <v>0</v>
      </c>
      <c r="H16" s="143">
        <v>0</v>
      </c>
      <c r="I16" s="143">
        <v>0</v>
      </c>
      <c r="J16" s="143">
        <v>0</v>
      </c>
      <c r="K16" s="137">
        <v>2.7</v>
      </c>
      <c r="L16" s="139">
        <f t="shared" si="2"/>
        <v>0</v>
      </c>
      <c r="M16" s="140">
        <f t="shared" si="3"/>
        <v>0</v>
      </c>
      <c r="N16" s="144">
        <v>0</v>
      </c>
      <c r="O16" s="135">
        <v>0</v>
      </c>
      <c r="P16" s="142">
        <f t="shared" si="4"/>
        <v>0</v>
      </c>
      <c r="Q16" s="136">
        <f t="shared" si="5"/>
        <v>0</v>
      </c>
      <c r="R16" s="135">
        <v>0</v>
      </c>
      <c r="S16" s="135">
        <v>0</v>
      </c>
      <c r="T16" s="135">
        <v>0</v>
      </c>
      <c r="U16" s="137">
        <v>2.7</v>
      </c>
      <c r="V16" s="139">
        <f t="shared" si="6"/>
        <v>0</v>
      </c>
      <c r="W16" s="145">
        <f t="shared" si="7"/>
        <v>0</v>
      </c>
      <c r="X16" s="138">
        <f t="shared" si="8"/>
        <v>0</v>
      </c>
      <c r="Y16" s="139">
        <f t="shared" si="9"/>
        <v>0</v>
      </c>
      <c r="Z16" s="139">
        <f t="shared" si="10"/>
        <v>0</v>
      </c>
      <c r="AA16" s="139">
        <f t="shared" si="11"/>
        <v>0</v>
      </c>
      <c r="AB16" s="139">
        <f t="shared" si="12"/>
        <v>0</v>
      </c>
      <c r="AC16" s="139">
        <f t="shared" si="13"/>
        <v>0</v>
      </c>
      <c r="AD16" s="139">
        <f t="shared" si="14"/>
        <v>0</v>
      </c>
      <c r="AE16" s="139">
        <f t="shared" si="15"/>
        <v>0</v>
      </c>
      <c r="AF16" s="139">
        <f t="shared" si="16"/>
        <v>0</v>
      </c>
      <c r="AG16" s="148">
        <v>3008</v>
      </c>
      <c r="AH16">
        <f t="shared" si="17"/>
        <v>0</v>
      </c>
    </row>
    <row r="17" spans="1:34">
      <c r="A17" s="156">
        <v>8</v>
      </c>
      <c r="B17" s="156">
        <v>16</v>
      </c>
      <c r="C17" s="86" t="s">
        <v>90</v>
      </c>
      <c r="D17" s="154">
        <v>0</v>
      </c>
      <c r="E17" s="153">
        <v>0</v>
      </c>
      <c r="F17" s="134">
        <f t="shared" si="0"/>
        <v>0</v>
      </c>
      <c r="G17" s="136">
        <f t="shared" si="1"/>
        <v>0</v>
      </c>
      <c r="H17" s="143">
        <v>0</v>
      </c>
      <c r="I17" s="143">
        <v>0</v>
      </c>
      <c r="J17" s="143">
        <v>0</v>
      </c>
      <c r="K17" s="16">
        <v>4.2</v>
      </c>
      <c r="L17" s="139">
        <f t="shared" si="2"/>
        <v>0</v>
      </c>
      <c r="M17" s="140">
        <f t="shared" si="3"/>
        <v>0</v>
      </c>
      <c r="N17" s="154">
        <v>0</v>
      </c>
      <c r="O17" s="153">
        <v>0</v>
      </c>
      <c r="P17" s="134">
        <f t="shared" si="4"/>
        <v>0</v>
      </c>
      <c r="Q17" s="136">
        <f t="shared" si="5"/>
        <v>0</v>
      </c>
      <c r="R17" s="143">
        <v>0</v>
      </c>
      <c r="S17" s="143">
        <v>0</v>
      </c>
      <c r="T17" s="143">
        <v>0</v>
      </c>
      <c r="U17" s="16">
        <v>4.2</v>
      </c>
      <c r="V17" s="139">
        <f t="shared" si="6"/>
        <v>0</v>
      </c>
      <c r="W17" s="145">
        <f t="shared" si="7"/>
        <v>0</v>
      </c>
      <c r="X17" s="138">
        <f t="shared" si="8"/>
        <v>0</v>
      </c>
      <c r="Y17" s="139">
        <f t="shared" si="9"/>
        <v>0</v>
      </c>
      <c r="Z17" s="139">
        <f t="shared" si="10"/>
        <v>0</v>
      </c>
      <c r="AA17" s="139">
        <f t="shared" si="11"/>
        <v>0</v>
      </c>
      <c r="AB17" s="139">
        <f t="shared" si="12"/>
        <v>0</v>
      </c>
      <c r="AC17" s="139">
        <f t="shared" si="13"/>
        <v>0</v>
      </c>
      <c r="AD17" s="139">
        <f t="shared" si="14"/>
        <v>0</v>
      </c>
      <c r="AE17" s="139">
        <f t="shared" si="15"/>
        <v>0</v>
      </c>
      <c r="AF17" s="139">
        <f t="shared" si="16"/>
        <v>0</v>
      </c>
      <c r="AG17" s="148">
        <v>5000</v>
      </c>
      <c r="AH17">
        <f t="shared" si="17"/>
        <v>0</v>
      </c>
    </row>
    <row r="18" spans="1:34">
      <c r="A18" s="155">
        <v>9</v>
      </c>
      <c r="B18" s="156">
        <v>22</v>
      </c>
      <c r="C18" s="86" t="s">
        <v>91</v>
      </c>
      <c r="D18" s="154">
        <v>0</v>
      </c>
      <c r="E18" s="153">
        <v>0</v>
      </c>
      <c r="F18" s="134">
        <f t="shared" si="0"/>
        <v>0</v>
      </c>
      <c r="G18" s="136">
        <f t="shared" si="1"/>
        <v>0</v>
      </c>
      <c r="H18" s="143">
        <v>0</v>
      </c>
      <c r="I18" s="143">
        <v>0</v>
      </c>
      <c r="J18" s="143">
        <v>0</v>
      </c>
      <c r="K18" s="137">
        <v>2</v>
      </c>
      <c r="L18" s="139">
        <f t="shared" si="2"/>
        <v>0</v>
      </c>
      <c r="M18" s="140">
        <f t="shared" si="3"/>
        <v>0</v>
      </c>
      <c r="N18" s="154">
        <v>0</v>
      </c>
      <c r="O18" s="153">
        <v>0</v>
      </c>
      <c r="P18" s="134">
        <f t="shared" si="4"/>
        <v>0</v>
      </c>
      <c r="Q18" s="136">
        <f t="shared" si="5"/>
        <v>0</v>
      </c>
      <c r="R18" s="143">
        <v>0</v>
      </c>
      <c r="S18" s="143">
        <v>0</v>
      </c>
      <c r="T18" s="143">
        <v>0</v>
      </c>
      <c r="U18" s="137">
        <v>2</v>
      </c>
      <c r="V18" s="139">
        <f t="shared" si="6"/>
        <v>0</v>
      </c>
      <c r="W18" s="145">
        <f t="shared" si="7"/>
        <v>0</v>
      </c>
      <c r="X18" s="138">
        <f t="shared" si="8"/>
        <v>0</v>
      </c>
      <c r="Y18" s="139">
        <f t="shared" si="9"/>
        <v>0</v>
      </c>
      <c r="Z18" s="139">
        <f t="shared" si="10"/>
        <v>0</v>
      </c>
      <c r="AA18" s="139">
        <f t="shared" si="11"/>
        <v>0</v>
      </c>
      <c r="AB18" s="139">
        <f t="shared" si="12"/>
        <v>0</v>
      </c>
      <c r="AC18" s="139">
        <f t="shared" si="13"/>
        <v>0</v>
      </c>
      <c r="AD18" s="139">
        <f t="shared" si="14"/>
        <v>0</v>
      </c>
      <c r="AE18" s="139">
        <f t="shared" si="15"/>
        <v>0</v>
      </c>
      <c r="AF18" s="139">
        <f t="shared" si="16"/>
        <v>0</v>
      </c>
      <c r="AG18" s="148">
        <v>0</v>
      </c>
      <c r="AH18" t="str">
        <f t="shared" si="17"/>
        <v/>
      </c>
    </row>
    <row r="19" spans="1:34">
      <c r="A19" s="156">
        <v>10</v>
      </c>
      <c r="B19" s="156">
        <v>28</v>
      </c>
      <c r="C19" s="86" t="s">
        <v>92</v>
      </c>
      <c r="D19" s="154">
        <v>0</v>
      </c>
      <c r="E19" s="153">
        <v>0</v>
      </c>
      <c r="F19" s="134">
        <f t="shared" si="0"/>
        <v>0</v>
      </c>
      <c r="G19" s="136">
        <f t="shared" si="1"/>
        <v>0</v>
      </c>
      <c r="H19" s="143">
        <v>0</v>
      </c>
      <c r="I19" s="143">
        <v>0</v>
      </c>
      <c r="J19" s="143">
        <v>0</v>
      </c>
      <c r="K19" s="137">
        <v>2.4</v>
      </c>
      <c r="L19" s="139">
        <f t="shared" si="2"/>
        <v>0</v>
      </c>
      <c r="M19" s="140">
        <f t="shared" si="3"/>
        <v>0</v>
      </c>
      <c r="N19" s="154">
        <v>0</v>
      </c>
      <c r="O19" s="153">
        <v>0</v>
      </c>
      <c r="P19" s="134">
        <f t="shared" si="4"/>
        <v>0</v>
      </c>
      <c r="Q19" s="136">
        <f t="shared" si="5"/>
        <v>0</v>
      </c>
      <c r="R19" s="143">
        <v>0</v>
      </c>
      <c r="S19" s="143">
        <v>0</v>
      </c>
      <c r="T19" s="143">
        <v>0</v>
      </c>
      <c r="U19" s="137">
        <v>2.4</v>
      </c>
      <c r="V19" s="139">
        <f t="shared" si="6"/>
        <v>0</v>
      </c>
      <c r="W19" s="145">
        <f t="shared" si="7"/>
        <v>0</v>
      </c>
      <c r="X19" s="138">
        <f t="shared" si="8"/>
        <v>0</v>
      </c>
      <c r="Y19" s="139">
        <f t="shared" si="9"/>
        <v>0</v>
      </c>
      <c r="Z19" s="139">
        <f t="shared" si="10"/>
        <v>0</v>
      </c>
      <c r="AA19" s="139">
        <f t="shared" si="11"/>
        <v>0</v>
      </c>
      <c r="AB19" s="139">
        <f t="shared" si="12"/>
        <v>0</v>
      </c>
      <c r="AC19" s="139">
        <f t="shared" si="13"/>
        <v>0</v>
      </c>
      <c r="AD19" s="139">
        <f t="shared" si="14"/>
        <v>0</v>
      </c>
      <c r="AE19" s="139">
        <f t="shared" si="15"/>
        <v>0</v>
      </c>
      <c r="AF19" s="139">
        <f t="shared" si="16"/>
        <v>0</v>
      </c>
      <c r="AG19" s="148">
        <v>3439</v>
      </c>
      <c r="AH19">
        <f t="shared" si="17"/>
        <v>0</v>
      </c>
    </row>
    <row r="20" spans="1:34">
      <c r="A20" s="155">
        <v>11</v>
      </c>
      <c r="B20" s="156">
        <v>2903</v>
      </c>
      <c r="C20" s="150" t="s">
        <v>55</v>
      </c>
      <c r="D20" s="154">
        <v>0</v>
      </c>
      <c r="E20" s="153">
        <v>0</v>
      </c>
      <c r="F20" s="134">
        <f t="shared" si="0"/>
        <v>0</v>
      </c>
      <c r="G20" s="136">
        <f t="shared" si="1"/>
        <v>0</v>
      </c>
      <c r="H20" s="143">
        <v>0</v>
      </c>
      <c r="I20" s="143">
        <v>0</v>
      </c>
      <c r="J20" s="143">
        <v>0</v>
      </c>
      <c r="K20" s="137">
        <v>3.1</v>
      </c>
      <c r="L20" s="139">
        <f t="shared" si="2"/>
        <v>0</v>
      </c>
      <c r="M20" s="140">
        <f t="shared" si="3"/>
        <v>0</v>
      </c>
      <c r="N20" s="144">
        <v>0</v>
      </c>
      <c r="O20" s="135">
        <v>0</v>
      </c>
      <c r="P20" s="142">
        <f t="shared" si="4"/>
        <v>0</v>
      </c>
      <c r="Q20" s="136">
        <f t="shared" si="5"/>
        <v>0</v>
      </c>
      <c r="R20" s="135">
        <v>0</v>
      </c>
      <c r="S20" s="135">
        <v>0</v>
      </c>
      <c r="T20" s="135">
        <v>0</v>
      </c>
      <c r="U20" s="137">
        <v>3.1</v>
      </c>
      <c r="V20" s="139">
        <f t="shared" si="6"/>
        <v>0</v>
      </c>
      <c r="W20" s="145">
        <f t="shared" si="7"/>
        <v>0</v>
      </c>
      <c r="X20" s="138">
        <f t="shared" si="8"/>
        <v>0</v>
      </c>
      <c r="Y20" s="139">
        <f t="shared" si="9"/>
        <v>0</v>
      </c>
      <c r="Z20" s="139">
        <f t="shared" si="10"/>
        <v>0</v>
      </c>
      <c r="AA20" s="139">
        <f t="shared" si="11"/>
        <v>0</v>
      </c>
      <c r="AB20" s="139">
        <f t="shared" si="12"/>
        <v>0</v>
      </c>
      <c r="AC20" s="139">
        <f t="shared" si="13"/>
        <v>0</v>
      </c>
      <c r="AD20" s="139">
        <f t="shared" si="14"/>
        <v>0</v>
      </c>
      <c r="AE20" s="139">
        <f t="shared" si="15"/>
        <v>0</v>
      </c>
      <c r="AF20" s="139">
        <f t="shared" si="16"/>
        <v>0</v>
      </c>
      <c r="AG20" s="148">
        <v>4470</v>
      </c>
      <c r="AH20">
        <f t="shared" si="17"/>
        <v>0</v>
      </c>
    </row>
    <row r="21" spans="1:34">
      <c r="A21" s="156">
        <v>12</v>
      </c>
      <c r="B21" s="156">
        <v>2901</v>
      </c>
      <c r="C21" s="150" t="s">
        <v>56</v>
      </c>
      <c r="D21" s="154">
        <v>0</v>
      </c>
      <c r="E21" s="153">
        <v>0</v>
      </c>
      <c r="F21" s="134">
        <f t="shared" si="0"/>
        <v>0</v>
      </c>
      <c r="G21" s="136">
        <f t="shared" si="1"/>
        <v>0</v>
      </c>
      <c r="H21" s="143">
        <v>0</v>
      </c>
      <c r="I21" s="143">
        <v>0</v>
      </c>
      <c r="J21" s="143">
        <v>0</v>
      </c>
      <c r="K21" s="137">
        <v>3.1</v>
      </c>
      <c r="L21" s="139">
        <f t="shared" si="2"/>
        <v>0</v>
      </c>
      <c r="M21" s="140">
        <f t="shared" si="3"/>
        <v>0</v>
      </c>
      <c r="N21" s="144">
        <v>0</v>
      </c>
      <c r="O21" s="135">
        <v>0</v>
      </c>
      <c r="P21" s="142">
        <f t="shared" si="4"/>
        <v>0</v>
      </c>
      <c r="Q21" s="136">
        <f t="shared" si="5"/>
        <v>0</v>
      </c>
      <c r="R21" s="142">
        <v>0</v>
      </c>
      <c r="S21" s="142">
        <v>0</v>
      </c>
      <c r="T21" s="142">
        <v>0</v>
      </c>
      <c r="U21" s="137">
        <v>3.1</v>
      </c>
      <c r="V21" s="139">
        <f t="shared" si="6"/>
        <v>0</v>
      </c>
      <c r="W21" s="145">
        <f t="shared" si="7"/>
        <v>0</v>
      </c>
      <c r="X21" s="138">
        <f t="shared" si="8"/>
        <v>0</v>
      </c>
      <c r="Y21" s="139">
        <f t="shared" si="9"/>
        <v>0</v>
      </c>
      <c r="Z21" s="139">
        <f t="shared" si="10"/>
        <v>0</v>
      </c>
      <c r="AA21" s="139">
        <f t="shared" si="11"/>
        <v>0</v>
      </c>
      <c r="AB21" s="139">
        <f t="shared" si="12"/>
        <v>0</v>
      </c>
      <c r="AC21" s="139">
        <f t="shared" si="13"/>
        <v>0</v>
      </c>
      <c r="AD21" s="139">
        <f t="shared" si="14"/>
        <v>0</v>
      </c>
      <c r="AE21" s="139">
        <f t="shared" si="15"/>
        <v>0</v>
      </c>
      <c r="AF21" s="139">
        <f t="shared" si="16"/>
        <v>0</v>
      </c>
      <c r="AG21" s="148">
        <v>4470</v>
      </c>
      <c r="AH21">
        <f t="shared" si="17"/>
        <v>0</v>
      </c>
    </row>
    <row r="22" spans="1:34">
      <c r="A22" s="155">
        <v>13</v>
      </c>
      <c r="B22" s="156">
        <v>2902</v>
      </c>
      <c r="C22" s="150" t="s">
        <v>57</v>
      </c>
      <c r="D22" s="154">
        <v>0</v>
      </c>
      <c r="E22" s="153">
        <v>0</v>
      </c>
      <c r="F22" s="134">
        <f t="shared" si="0"/>
        <v>0</v>
      </c>
      <c r="G22" s="136">
        <f t="shared" si="1"/>
        <v>0</v>
      </c>
      <c r="H22" s="143">
        <v>0</v>
      </c>
      <c r="I22" s="143">
        <v>0</v>
      </c>
      <c r="J22" s="143">
        <v>0</v>
      </c>
      <c r="K22" s="137">
        <v>3.1</v>
      </c>
      <c r="L22" s="139">
        <f t="shared" si="2"/>
        <v>0</v>
      </c>
      <c r="M22" s="140">
        <f t="shared" si="3"/>
        <v>0</v>
      </c>
      <c r="N22" s="144">
        <v>0</v>
      </c>
      <c r="O22" s="135">
        <v>0</v>
      </c>
      <c r="P22" s="142">
        <f t="shared" si="4"/>
        <v>0</v>
      </c>
      <c r="Q22" s="136">
        <f t="shared" si="5"/>
        <v>0</v>
      </c>
      <c r="R22" s="142">
        <v>0</v>
      </c>
      <c r="S22" s="142">
        <v>0</v>
      </c>
      <c r="T22" s="142">
        <v>0</v>
      </c>
      <c r="U22" s="137">
        <v>3.1</v>
      </c>
      <c r="V22" s="139">
        <f t="shared" si="6"/>
        <v>0</v>
      </c>
      <c r="W22" s="145">
        <f t="shared" si="7"/>
        <v>0</v>
      </c>
      <c r="X22" s="138">
        <f t="shared" si="8"/>
        <v>0</v>
      </c>
      <c r="Y22" s="139">
        <f t="shared" si="9"/>
        <v>0</v>
      </c>
      <c r="Z22" s="139">
        <f t="shared" si="10"/>
        <v>0</v>
      </c>
      <c r="AA22" s="139">
        <f t="shared" si="11"/>
        <v>0</v>
      </c>
      <c r="AB22" s="139">
        <f t="shared" si="12"/>
        <v>0</v>
      </c>
      <c r="AC22" s="139">
        <f t="shared" si="13"/>
        <v>0</v>
      </c>
      <c r="AD22" s="139">
        <f t="shared" si="14"/>
        <v>0</v>
      </c>
      <c r="AE22" s="139">
        <f t="shared" si="15"/>
        <v>0</v>
      </c>
      <c r="AF22" s="139">
        <f t="shared" si="16"/>
        <v>0</v>
      </c>
      <c r="AG22" s="148">
        <v>4470</v>
      </c>
      <c r="AH22">
        <f t="shared" si="17"/>
        <v>0</v>
      </c>
    </row>
    <row r="23" spans="1:34">
      <c r="A23" s="156">
        <v>14</v>
      </c>
      <c r="B23" s="156">
        <v>29</v>
      </c>
      <c r="C23" s="150" t="s">
        <v>93</v>
      </c>
      <c r="D23" s="154">
        <v>0</v>
      </c>
      <c r="E23" s="153">
        <v>0</v>
      </c>
      <c r="F23" s="134">
        <f t="shared" si="0"/>
        <v>0</v>
      </c>
      <c r="G23" s="136">
        <f t="shared" si="1"/>
        <v>0</v>
      </c>
      <c r="H23" s="143">
        <v>0</v>
      </c>
      <c r="I23" s="143">
        <v>0</v>
      </c>
      <c r="J23" s="143">
        <v>0</v>
      </c>
      <c r="K23" s="137">
        <v>3.1</v>
      </c>
      <c r="L23" s="139">
        <f t="shared" si="2"/>
        <v>0</v>
      </c>
      <c r="M23" s="140">
        <f t="shared" si="3"/>
        <v>0</v>
      </c>
      <c r="N23" s="144">
        <v>0</v>
      </c>
      <c r="O23" s="135">
        <v>0</v>
      </c>
      <c r="P23" s="142">
        <f t="shared" si="4"/>
        <v>0</v>
      </c>
      <c r="Q23" s="136">
        <f t="shared" si="5"/>
        <v>0</v>
      </c>
      <c r="R23" s="142">
        <v>0</v>
      </c>
      <c r="S23" s="142">
        <v>0</v>
      </c>
      <c r="T23" s="142">
        <v>0</v>
      </c>
      <c r="U23" s="137">
        <v>3.1</v>
      </c>
      <c r="V23" s="139">
        <f t="shared" si="6"/>
        <v>0</v>
      </c>
      <c r="W23" s="145">
        <f t="shared" si="7"/>
        <v>0</v>
      </c>
      <c r="X23" s="138">
        <f t="shared" si="8"/>
        <v>0</v>
      </c>
      <c r="Y23" s="139">
        <f t="shared" si="9"/>
        <v>0</v>
      </c>
      <c r="Z23" s="139">
        <f t="shared" si="10"/>
        <v>0</v>
      </c>
      <c r="AA23" s="139">
        <f t="shared" si="11"/>
        <v>0</v>
      </c>
      <c r="AB23" s="139">
        <f t="shared" si="12"/>
        <v>0</v>
      </c>
      <c r="AC23" s="139">
        <f t="shared" si="13"/>
        <v>0</v>
      </c>
      <c r="AD23" s="139">
        <f t="shared" si="14"/>
        <v>0</v>
      </c>
      <c r="AE23" s="139">
        <f t="shared" si="15"/>
        <v>0</v>
      </c>
      <c r="AF23" s="139">
        <f t="shared" si="16"/>
        <v>0</v>
      </c>
      <c r="AG23" s="148">
        <v>4470</v>
      </c>
      <c r="AH23">
        <f t="shared" si="17"/>
        <v>0</v>
      </c>
    </row>
    <row r="24" spans="1:34">
      <c r="A24" s="155">
        <v>15</v>
      </c>
      <c r="B24" s="156">
        <v>17</v>
      </c>
      <c r="C24" s="150" t="s">
        <v>94</v>
      </c>
      <c r="D24" s="154">
        <v>0</v>
      </c>
      <c r="E24" s="153">
        <v>0</v>
      </c>
      <c r="F24" s="142">
        <f t="shared" si="0"/>
        <v>0</v>
      </c>
      <c r="G24" s="136">
        <f t="shared" si="1"/>
        <v>0</v>
      </c>
      <c r="H24" s="135">
        <v>0</v>
      </c>
      <c r="I24" s="135">
        <v>0</v>
      </c>
      <c r="J24" s="135">
        <v>0</v>
      </c>
      <c r="K24" s="137">
        <v>3.1</v>
      </c>
      <c r="L24" s="139">
        <f t="shared" si="2"/>
        <v>0</v>
      </c>
      <c r="M24" s="140">
        <f t="shared" si="3"/>
        <v>0</v>
      </c>
      <c r="N24" s="154">
        <v>0</v>
      </c>
      <c r="O24" s="153">
        <v>0</v>
      </c>
      <c r="P24" s="134">
        <f t="shared" si="4"/>
        <v>0</v>
      </c>
      <c r="Q24" s="136">
        <f t="shared" si="5"/>
        <v>0</v>
      </c>
      <c r="R24" s="143">
        <v>0</v>
      </c>
      <c r="S24" s="143">
        <v>0</v>
      </c>
      <c r="T24" s="143">
        <v>0</v>
      </c>
      <c r="U24" s="137">
        <v>3.1</v>
      </c>
      <c r="V24" s="139">
        <f t="shared" si="6"/>
        <v>0</v>
      </c>
      <c r="W24" s="145">
        <f t="shared" si="7"/>
        <v>0</v>
      </c>
      <c r="X24" s="138">
        <f t="shared" si="8"/>
        <v>0</v>
      </c>
      <c r="Y24" s="139">
        <f t="shared" si="9"/>
        <v>0</v>
      </c>
      <c r="Z24" s="139">
        <f t="shared" si="10"/>
        <v>0</v>
      </c>
      <c r="AA24" s="139">
        <f t="shared" si="11"/>
        <v>0</v>
      </c>
      <c r="AB24" s="139">
        <f t="shared" si="12"/>
        <v>0</v>
      </c>
      <c r="AC24" s="139">
        <f t="shared" si="13"/>
        <v>0</v>
      </c>
      <c r="AD24" s="139">
        <f t="shared" si="14"/>
        <v>0</v>
      </c>
      <c r="AE24" s="139">
        <f t="shared" si="15"/>
        <v>0</v>
      </c>
      <c r="AF24" s="139">
        <f t="shared" si="16"/>
        <v>0</v>
      </c>
      <c r="AG24" s="148">
        <v>4470</v>
      </c>
      <c r="AH24">
        <f t="shared" si="17"/>
        <v>0</v>
      </c>
    </row>
    <row r="25" spans="1:34">
      <c r="A25" s="156">
        <v>16</v>
      </c>
      <c r="B25" s="156">
        <v>30</v>
      </c>
      <c r="C25" s="150" t="s">
        <v>95</v>
      </c>
      <c r="D25" s="154">
        <v>0</v>
      </c>
      <c r="E25" s="153">
        <v>0</v>
      </c>
      <c r="F25" s="134">
        <f t="shared" si="0"/>
        <v>0</v>
      </c>
      <c r="G25" s="136">
        <f t="shared" si="1"/>
        <v>0</v>
      </c>
      <c r="H25" s="143">
        <v>0</v>
      </c>
      <c r="I25" s="143">
        <v>0</v>
      </c>
      <c r="J25" s="143">
        <v>0</v>
      </c>
      <c r="K25" s="137">
        <v>2.2000000000000002</v>
      </c>
      <c r="L25" s="139">
        <f t="shared" si="2"/>
        <v>0</v>
      </c>
      <c r="M25" s="140">
        <f t="shared" si="3"/>
        <v>0</v>
      </c>
      <c r="N25" s="154">
        <v>0</v>
      </c>
      <c r="O25" s="153">
        <v>0</v>
      </c>
      <c r="P25" s="134">
        <f t="shared" si="4"/>
        <v>0</v>
      </c>
      <c r="Q25" s="136">
        <f t="shared" si="5"/>
        <v>0</v>
      </c>
      <c r="R25" s="143">
        <v>0</v>
      </c>
      <c r="S25" s="143">
        <v>0</v>
      </c>
      <c r="T25" s="143">
        <v>0</v>
      </c>
      <c r="U25" s="137">
        <v>2.2000000000000002</v>
      </c>
      <c r="V25" s="139">
        <f t="shared" si="6"/>
        <v>0</v>
      </c>
      <c r="W25" s="145">
        <f t="shared" si="7"/>
        <v>0</v>
      </c>
      <c r="X25" s="138">
        <f t="shared" si="8"/>
        <v>0</v>
      </c>
      <c r="Y25" s="139">
        <f t="shared" si="9"/>
        <v>0</v>
      </c>
      <c r="Z25" s="139">
        <f t="shared" si="10"/>
        <v>0</v>
      </c>
      <c r="AA25" s="139">
        <f t="shared" si="11"/>
        <v>0</v>
      </c>
      <c r="AB25" s="139">
        <f t="shared" si="12"/>
        <v>0</v>
      </c>
      <c r="AC25" s="139">
        <f t="shared" si="13"/>
        <v>0</v>
      </c>
      <c r="AD25" s="139">
        <f t="shared" si="14"/>
        <v>0</v>
      </c>
      <c r="AE25" s="139">
        <f t="shared" si="15"/>
        <v>0</v>
      </c>
      <c r="AF25" s="139">
        <f t="shared" si="16"/>
        <v>0</v>
      </c>
      <c r="AG25" s="148">
        <v>2200</v>
      </c>
      <c r="AH25">
        <f t="shared" si="17"/>
        <v>0</v>
      </c>
    </row>
    <row r="26" spans="1:34">
      <c r="A26" s="155">
        <v>17</v>
      </c>
      <c r="B26" s="156">
        <v>53</v>
      </c>
      <c r="C26" s="150" t="s">
        <v>96</v>
      </c>
      <c r="D26" s="154">
        <v>0</v>
      </c>
      <c r="E26" s="153">
        <v>0</v>
      </c>
      <c r="F26" s="134">
        <f t="shared" si="0"/>
        <v>0</v>
      </c>
      <c r="G26" s="136">
        <f t="shared" si="1"/>
        <v>0</v>
      </c>
      <c r="H26" s="143">
        <v>0</v>
      </c>
      <c r="I26" s="143">
        <v>0</v>
      </c>
      <c r="J26" s="143">
        <v>0</v>
      </c>
      <c r="K26" s="137">
        <v>2.9</v>
      </c>
      <c r="L26" s="139">
        <f t="shared" si="2"/>
        <v>0</v>
      </c>
      <c r="M26" s="140">
        <f t="shared" si="3"/>
        <v>0</v>
      </c>
      <c r="N26" s="154">
        <v>0</v>
      </c>
      <c r="O26" s="153">
        <v>0</v>
      </c>
      <c r="P26" s="134">
        <f t="shared" si="4"/>
        <v>0</v>
      </c>
      <c r="Q26" s="136">
        <f t="shared" si="5"/>
        <v>0</v>
      </c>
      <c r="R26" s="143">
        <v>0</v>
      </c>
      <c r="S26" s="143">
        <v>0</v>
      </c>
      <c r="T26" s="143">
        <v>0</v>
      </c>
      <c r="U26" s="137">
        <v>2.9</v>
      </c>
      <c r="V26" s="139">
        <f t="shared" si="6"/>
        <v>0</v>
      </c>
      <c r="W26" s="145">
        <f t="shared" si="7"/>
        <v>0</v>
      </c>
      <c r="X26" s="138">
        <f t="shared" si="8"/>
        <v>0</v>
      </c>
      <c r="Y26" s="139">
        <f t="shared" si="9"/>
        <v>0</v>
      </c>
      <c r="Z26" s="139">
        <f t="shared" si="10"/>
        <v>0</v>
      </c>
      <c r="AA26" s="139">
        <f t="shared" si="11"/>
        <v>0</v>
      </c>
      <c r="AB26" s="139">
        <f t="shared" si="12"/>
        <v>0</v>
      </c>
      <c r="AC26" s="139">
        <f t="shared" si="13"/>
        <v>0</v>
      </c>
      <c r="AD26" s="139">
        <f t="shared" si="14"/>
        <v>0</v>
      </c>
      <c r="AE26" s="139">
        <f t="shared" si="15"/>
        <v>0</v>
      </c>
      <c r="AF26" s="139">
        <f t="shared" si="16"/>
        <v>0</v>
      </c>
      <c r="AG26" s="148">
        <v>4600</v>
      </c>
      <c r="AH26">
        <f t="shared" si="17"/>
        <v>0</v>
      </c>
    </row>
    <row r="27" spans="1:34">
      <c r="A27" s="156">
        <v>18</v>
      </c>
      <c r="B27" s="156">
        <v>54</v>
      </c>
      <c r="C27" s="86" t="s">
        <v>97</v>
      </c>
      <c r="D27" s="154">
        <v>0</v>
      </c>
      <c r="E27" s="153">
        <v>0</v>
      </c>
      <c r="F27" s="134">
        <f t="shared" si="0"/>
        <v>0</v>
      </c>
      <c r="G27" s="136">
        <f t="shared" si="1"/>
        <v>0</v>
      </c>
      <c r="H27" s="143">
        <v>0</v>
      </c>
      <c r="I27" s="143">
        <v>0</v>
      </c>
      <c r="J27" s="143">
        <v>0</v>
      </c>
      <c r="K27" s="137">
        <v>2.2999999999999998</v>
      </c>
      <c r="L27" s="139">
        <f t="shared" si="2"/>
        <v>0</v>
      </c>
      <c r="M27" s="140">
        <f t="shared" si="3"/>
        <v>0</v>
      </c>
      <c r="N27" s="154">
        <v>0</v>
      </c>
      <c r="O27" s="153">
        <v>0</v>
      </c>
      <c r="P27" s="134">
        <f t="shared" si="4"/>
        <v>0</v>
      </c>
      <c r="Q27" s="136">
        <f t="shared" si="5"/>
        <v>0</v>
      </c>
      <c r="R27" s="143">
        <v>0</v>
      </c>
      <c r="S27" s="143">
        <v>0</v>
      </c>
      <c r="T27" s="143">
        <v>0</v>
      </c>
      <c r="U27" s="137">
        <v>2.2999999999999998</v>
      </c>
      <c r="V27" s="139">
        <f t="shared" si="6"/>
        <v>0</v>
      </c>
      <c r="W27" s="145">
        <f t="shared" si="7"/>
        <v>0</v>
      </c>
      <c r="X27" s="138">
        <f t="shared" si="8"/>
        <v>0</v>
      </c>
      <c r="Y27" s="139">
        <f t="shared" si="9"/>
        <v>0</v>
      </c>
      <c r="Z27" s="139">
        <f t="shared" si="10"/>
        <v>0</v>
      </c>
      <c r="AA27" s="139">
        <f t="shared" si="11"/>
        <v>0</v>
      </c>
      <c r="AB27" s="139">
        <f t="shared" si="12"/>
        <v>0</v>
      </c>
      <c r="AC27" s="139">
        <f t="shared" si="13"/>
        <v>0</v>
      </c>
      <c r="AD27" s="139">
        <f t="shared" si="14"/>
        <v>0</v>
      </c>
      <c r="AE27" s="139">
        <f t="shared" si="15"/>
        <v>0</v>
      </c>
      <c r="AF27" s="139">
        <f t="shared" si="16"/>
        <v>0</v>
      </c>
      <c r="AG27" s="148">
        <v>2100</v>
      </c>
      <c r="AH27">
        <f t="shared" si="17"/>
        <v>0</v>
      </c>
    </row>
    <row r="28" spans="1:34">
      <c r="A28" s="155">
        <v>19</v>
      </c>
      <c r="B28" s="156">
        <v>56</v>
      </c>
      <c r="C28" s="150" t="s">
        <v>98</v>
      </c>
      <c r="D28" s="154">
        <v>0</v>
      </c>
      <c r="E28" s="153">
        <v>0</v>
      </c>
      <c r="F28" s="134">
        <f t="shared" si="0"/>
        <v>0</v>
      </c>
      <c r="G28" s="136">
        <f t="shared" si="1"/>
        <v>0</v>
      </c>
      <c r="H28" s="143">
        <v>0</v>
      </c>
      <c r="I28" s="143">
        <v>0</v>
      </c>
      <c r="J28" s="143">
        <v>0</v>
      </c>
      <c r="K28" s="137">
        <v>2</v>
      </c>
      <c r="L28" s="139">
        <f t="shared" si="2"/>
        <v>0</v>
      </c>
      <c r="M28" s="140">
        <f t="shared" si="3"/>
        <v>0</v>
      </c>
      <c r="N28" s="154">
        <v>0</v>
      </c>
      <c r="O28" s="153">
        <v>0</v>
      </c>
      <c r="P28" s="134">
        <f t="shared" si="4"/>
        <v>0</v>
      </c>
      <c r="Q28" s="136">
        <f t="shared" si="5"/>
        <v>0</v>
      </c>
      <c r="R28" s="143">
        <v>0</v>
      </c>
      <c r="S28" s="143">
        <v>0</v>
      </c>
      <c r="T28" s="143">
        <v>0</v>
      </c>
      <c r="U28" s="137">
        <v>2</v>
      </c>
      <c r="V28" s="139">
        <f t="shared" si="6"/>
        <v>0</v>
      </c>
      <c r="W28" s="145">
        <f t="shared" si="7"/>
        <v>0</v>
      </c>
      <c r="X28" s="138">
        <f t="shared" si="8"/>
        <v>0</v>
      </c>
      <c r="Y28" s="139">
        <f t="shared" si="9"/>
        <v>0</v>
      </c>
      <c r="Z28" s="139">
        <f t="shared" si="10"/>
        <v>0</v>
      </c>
      <c r="AA28" s="139">
        <f t="shared" si="11"/>
        <v>0</v>
      </c>
      <c r="AB28" s="139">
        <f t="shared" si="12"/>
        <v>0</v>
      </c>
      <c r="AC28" s="139">
        <f t="shared" si="13"/>
        <v>0</v>
      </c>
      <c r="AD28" s="139">
        <f t="shared" si="14"/>
        <v>0</v>
      </c>
      <c r="AE28" s="139">
        <f t="shared" si="15"/>
        <v>0</v>
      </c>
      <c r="AF28" s="139">
        <f t="shared" si="16"/>
        <v>0</v>
      </c>
      <c r="AG28" s="148">
        <v>2231</v>
      </c>
      <c r="AH28">
        <f t="shared" si="17"/>
        <v>0</v>
      </c>
    </row>
    <row r="29" spans="1:34">
      <c r="A29" s="156">
        <v>20</v>
      </c>
      <c r="B29" s="156">
        <v>60</v>
      </c>
      <c r="C29" s="86" t="s">
        <v>99</v>
      </c>
      <c r="D29" s="154">
        <v>0</v>
      </c>
      <c r="E29" s="153">
        <v>0</v>
      </c>
      <c r="F29" s="134">
        <f t="shared" si="0"/>
        <v>0</v>
      </c>
      <c r="G29" s="136">
        <f t="shared" si="1"/>
        <v>0</v>
      </c>
      <c r="H29" s="143">
        <v>0</v>
      </c>
      <c r="I29" s="143">
        <v>0</v>
      </c>
      <c r="J29" s="143">
        <v>0</v>
      </c>
      <c r="K29" s="137">
        <v>2.5</v>
      </c>
      <c r="L29" s="139">
        <f t="shared" si="2"/>
        <v>0</v>
      </c>
      <c r="M29" s="140">
        <f t="shared" si="3"/>
        <v>0</v>
      </c>
      <c r="N29" s="144">
        <v>0</v>
      </c>
      <c r="O29" s="135">
        <v>0</v>
      </c>
      <c r="P29" s="142">
        <f t="shared" si="4"/>
        <v>0</v>
      </c>
      <c r="Q29" s="136">
        <f t="shared" si="5"/>
        <v>0</v>
      </c>
      <c r="R29" s="135">
        <v>0</v>
      </c>
      <c r="S29" s="135">
        <v>0</v>
      </c>
      <c r="T29" s="135">
        <v>0</v>
      </c>
      <c r="U29" s="137">
        <v>2.5</v>
      </c>
      <c r="V29" s="139">
        <f t="shared" si="6"/>
        <v>0</v>
      </c>
      <c r="W29" s="145">
        <f t="shared" si="7"/>
        <v>0</v>
      </c>
      <c r="X29" s="138">
        <f t="shared" si="8"/>
        <v>0</v>
      </c>
      <c r="Y29" s="139">
        <f t="shared" si="9"/>
        <v>0</v>
      </c>
      <c r="Z29" s="139">
        <f t="shared" si="10"/>
        <v>0</v>
      </c>
      <c r="AA29" s="139">
        <f t="shared" si="11"/>
        <v>0</v>
      </c>
      <c r="AB29" s="139">
        <f t="shared" si="12"/>
        <v>0</v>
      </c>
      <c r="AC29" s="139">
        <f t="shared" si="13"/>
        <v>0</v>
      </c>
      <c r="AD29" s="139">
        <f t="shared" si="14"/>
        <v>0</v>
      </c>
      <c r="AE29" s="139">
        <f t="shared" si="15"/>
        <v>0</v>
      </c>
      <c r="AF29" s="139">
        <f t="shared" si="16"/>
        <v>0</v>
      </c>
      <c r="AG29" s="148">
        <v>3750</v>
      </c>
      <c r="AH29">
        <f t="shared" si="17"/>
        <v>0</v>
      </c>
    </row>
    <row r="30" spans="1:34">
      <c r="A30" s="155">
        <v>21</v>
      </c>
      <c r="B30" s="156">
        <v>18</v>
      </c>
      <c r="C30" s="86" t="s">
        <v>100</v>
      </c>
      <c r="D30" s="144">
        <v>0</v>
      </c>
      <c r="E30" s="135">
        <v>0</v>
      </c>
      <c r="F30" s="142">
        <f t="shared" si="0"/>
        <v>0</v>
      </c>
      <c r="G30" s="136">
        <f t="shared" si="1"/>
        <v>0</v>
      </c>
      <c r="H30" s="135">
        <v>0</v>
      </c>
      <c r="I30" s="135">
        <v>0</v>
      </c>
      <c r="J30" s="135">
        <v>0</v>
      </c>
      <c r="K30" s="137">
        <v>2.5</v>
      </c>
      <c r="L30" s="139">
        <f t="shared" si="2"/>
        <v>0</v>
      </c>
      <c r="M30" s="140">
        <f t="shared" si="3"/>
        <v>0</v>
      </c>
      <c r="N30" s="154">
        <v>0</v>
      </c>
      <c r="O30" s="153">
        <v>0</v>
      </c>
      <c r="P30" s="134">
        <f t="shared" si="4"/>
        <v>0</v>
      </c>
      <c r="Q30" s="136">
        <f t="shared" si="5"/>
        <v>0</v>
      </c>
      <c r="R30" s="143">
        <v>0</v>
      </c>
      <c r="S30" s="143">
        <v>0</v>
      </c>
      <c r="T30" s="143">
        <v>0</v>
      </c>
      <c r="U30" s="137">
        <v>2.5</v>
      </c>
      <c r="V30" s="139">
        <f t="shared" si="6"/>
        <v>0</v>
      </c>
      <c r="W30" s="145">
        <f t="shared" si="7"/>
        <v>0</v>
      </c>
      <c r="X30" s="138">
        <f t="shared" si="8"/>
        <v>0</v>
      </c>
      <c r="Y30" s="139">
        <f t="shared" si="9"/>
        <v>0</v>
      </c>
      <c r="Z30" s="139">
        <f t="shared" si="10"/>
        <v>0</v>
      </c>
      <c r="AA30" s="139">
        <f t="shared" si="11"/>
        <v>0</v>
      </c>
      <c r="AB30" s="139">
        <f t="shared" si="12"/>
        <v>0</v>
      </c>
      <c r="AC30" s="139">
        <f t="shared" si="13"/>
        <v>0</v>
      </c>
      <c r="AD30" s="139">
        <f t="shared" si="14"/>
        <v>0</v>
      </c>
      <c r="AE30" s="139">
        <f t="shared" si="15"/>
        <v>0</v>
      </c>
      <c r="AF30" s="139">
        <f t="shared" si="16"/>
        <v>0</v>
      </c>
      <c r="AG30" s="148">
        <v>3750</v>
      </c>
      <c r="AH30">
        <f t="shared" si="17"/>
        <v>0</v>
      </c>
    </row>
    <row r="31" spans="1:34" ht="24.75">
      <c r="A31" s="156">
        <v>22</v>
      </c>
      <c r="B31" s="156">
        <v>162</v>
      </c>
      <c r="C31" s="150" t="s">
        <v>101</v>
      </c>
      <c r="D31" s="154">
        <v>0</v>
      </c>
      <c r="E31" s="153">
        <v>0</v>
      </c>
      <c r="F31" s="134">
        <f t="shared" si="0"/>
        <v>0</v>
      </c>
      <c r="G31" s="136">
        <f t="shared" si="1"/>
        <v>0</v>
      </c>
      <c r="H31" s="143">
        <v>0</v>
      </c>
      <c r="I31" s="143">
        <v>0</v>
      </c>
      <c r="J31" s="143">
        <v>0</v>
      </c>
      <c r="K31" s="16">
        <v>4.0999999999999996</v>
      </c>
      <c r="L31" s="139">
        <f t="shared" si="2"/>
        <v>0</v>
      </c>
      <c r="M31" s="140">
        <f t="shared" si="3"/>
        <v>0</v>
      </c>
      <c r="N31" s="154">
        <v>0</v>
      </c>
      <c r="O31" s="153">
        <v>0</v>
      </c>
      <c r="P31" s="134">
        <f t="shared" si="4"/>
        <v>0</v>
      </c>
      <c r="Q31" s="136">
        <f t="shared" si="5"/>
        <v>0</v>
      </c>
      <c r="R31" s="143">
        <v>0</v>
      </c>
      <c r="S31" s="143">
        <v>0</v>
      </c>
      <c r="T31" s="143">
        <v>0</v>
      </c>
      <c r="U31" s="16">
        <v>4.0999999999999996</v>
      </c>
      <c r="V31" s="139">
        <f t="shared" si="6"/>
        <v>0</v>
      </c>
      <c r="W31" s="145">
        <f t="shared" si="7"/>
        <v>0</v>
      </c>
      <c r="X31" s="138">
        <f t="shared" si="8"/>
        <v>0</v>
      </c>
      <c r="Y31" s="139">
        <f t="shared" si="9"/>
        <v>0</v>
      </c>
      <c r="Z31" s="139">
        <f t="shared" si="10"/>
        <v>0</v>
      </c>
      <c r="AA31" s="139">
        <f t="shared" si="11"/>
        <v>0</v>
      </c>
      <c r="AB31" s="139">
        <f t="shared" si="12"/>
        <v>0</v>
      </c>
      <c r="AC31" s="139">
        <f t="shared" si="13"/>
        <v>0</v>
      </c>
      <c r="AD31" s="139">
        <f t="shared" si="14"/>
        <v>0</v>
      </c>
      <c r="AE31" s="139">
        <f t="shared" si="15"/>
        <v>0</v>
      </c>
      <c r="AF31" s="139">
        <f t="shared" si="16"/>
        <v>0</v>
      </c>
      <c r="AG31" s="148">
        <v>4910</v>
      </c>
      <c r="AH31">
        <f t="shared" si="17"/>
        <v>0</v>
      </c>
    </row>
    <row r="32" spans="1:34">
      <c r="A32" s="155">
        <v>23</v>
      </c>
      <c r="B32" s="156">
        <v>96</v>
      </c>
      <c r="C32" s="150" t="s">
        <v>102</v>
      </c>
      <c r="D32" s="154">
        <v>0</v>
      </c>
      <c r="E32" s="153">
        <v>0</v>
      </c>
      <c r="F32" s="134">
        <f t="shared" si="0"/>
        <v>0</v>
      </c>
      <c r="G32" s="136">
        <f t="shared" si="1"/>
        <v>0</v>
      </c>
      <c r="H32" s="143">
        <v>0</v>
      </c>
      <c r="I32" s="143">
        <v>0</v>
      </c>
      <c r="J32" s="143">
        <v>0</v>
      </c>
      <c r="K32" s="16">
        <v>4.0999999999999996</v>
      </c>
      <c r="L32" s="139">
        <f t="shared" si="2"/>
        <v>0</v>
      </c>
      <c r="M32" s="140">
        <f t="shared" si="3"/>
        <v>0</v>
      </c>
      <c r="N32" s="154">
        <v>0</v>
      </c>
      <c r="O32" s="153">
        <v>0</v>
      </c>
      <c r="P32" s="134">
        <f t="shared" si="4"/>
        <v>0</v>
      </c>
      <c r="Q32" s="136">
        <f t="shared" si="5"/>
        <v>0</v>
      </c>
      <c r="R32" s="143">
        <v>0</v>
      </c>
      <c r="S32" s="143">
        <v>0</v>
      </c>
      <c r="T32" s="143">
        <v>0</v>
      </c>
      <c r="U32" s="16">
        <v>4.0999999999999996</v>
      </c>
      <c r="V32" s="139">
        <f t="shared" si="6"/>
        <v>0</v>
      </c>
      <c r="W32" s="145">
        <f t="shared" si="7"/>
        <v>0</v>
      </c>
      <c r="X32" s="138">
        <f t="shared" si="8"/>
        <v>0</v>
      </c>
      <c r="Y32" s="139">
        <f t="shared" si="9"/>
        <v>0</v>
      </c>
      <c r="Z32" s="139">
        <f t="shared" si="10"/>
        <v>0</v>
      </c>
      <c r="AA32" s="139">
        <f t="shared" si="11"/>
        <v>0</v>
      </c>
      <c r="AB32" s="139">
        <f t="shared" si="12"/>
        <v>0</v>
      </c>
      <c r="AC32" s="139">
        <f t="shared" si="13"/>
        <v>0</v>
      </c>
      <c r="AD32" s="139">
        <f t="shared" si="14"/>
        <v>0</v>
      </c>
      <c r="AE32" s="139">
        <f t="shared" si="15"/>
        <v>0</v>
      </c>
      <c r="AF32" s="139">
        <f t="shared" si="16"/>
        <v>0</v>
      </c>
      <c r="AG32" s="148">
        <v>4910</v>
      </c>
      <c r="AH32">
        <f t="shared" si="17"/>
        <v>0</v>
      </c>
    </row>
    <row r="33" spans="1:34">
      <c r="A33" s="156">
        <v>24</v>
      </c>
      <c r="B33" s="156">
        <v>65</v>
      </c>
      <c r="C33" s="150" t="s">
        <v>103</v>
      </c>
      <c r="D33" s="154">
        <v>0</v>
      </c>
      <c r="E33" s="153">
        <v>0</v>
      </c>
      <c r="F33" s="134">
        <f t="shared" si="0"/>
        <v>0</v>
      </c>
      <c r="G33" s="136">
        <f t="shared" si="1"/>
        <v>0</v>
      </c>
      <c r="H33" s="143">
        <v>0</v>
      </c>
      <c r="I33" s="143">
        <v>0</v>
      </c>
      <c r="J33" s="143">
        <v>0</v>
      </c>
      <c r="K33" s="16">
        <v>3.8</v>
      </c>
      <c r="L33" s="139">
        <f t="shared" si="2"/>
        <v>0</v>
      </c>
      <c r="M33" s="140">
        <f t="shared" si="3"/>
        <v>0</v>
      </c>
      <c r="N33" s="154">
        <v>0</v>
      </c>
      <c r="O33" s="153">
        <v>0</v>
      </c>
      <c r="P33" s="134">
        <f t="shared" si="4"/>
        <v>0</v>
      </c>
      <c r="Q33" s="136">
        <f t="shared" si="5"/>
        <v>0</v>
      </c>
      <c r="R33" s="143">
        <v>0</v>
      </c>
      <c r="S33" s="143">
        <v>0</v>
      </c>
      <c r="T33" s="143">
        <v>0</v>
      </c>
      <c r="U33" s="16">
        <v>3.8</v>
      </c>
      <c r="V33" s="139">
        <f t="shared" si="6"/>
        <v>0</v>
      </c>
      <c r="W33" s="145">
        <f t="shared" si="7"/>
        <v>0</v>
      </c>
      <c r="X33" s="138">
        <f t="shared" si="8"/>
        <v>0</v>
      </c>
      <c r="Y33" s="139">
        <f t="shared" si="9"/>
        <v>0</v>
      </c>
      <c r="Z33" s="139">
        <f t="shared" si="10"/>
        <v>0</v>
      </c>
      <c r="AA33" s="139">
        <f t="shared" si="11"/>
        <v>0</v>
      </c>
      <c r="AB33" s="139">
        <f t="shared" si="12"/>
        <v>0</v>
      </c>
      <c r="AC33" s="139">
        <f t="shared" si="13"/>
        <v>0</v>
      </c>
      <c r="AD33" s="139">
        <f t="shared" si="14"/>
        <v>0</v>
      </c>
      <c r="AE33" s="139">
        <f t="shared" si="15"/>
        <v>0</v>
      </c>
      <c r="AF33" s="139">
        <f t="shared" si="16"/>
        <v>0</v>
      </c>
      <c r="AG33" s="148">
        <v>4870</v>
      </c>
      <c r="AH33">
        <f t="shared" si="17"/>
        <v>0</v>
      </c>
    </row>
    <row r="34" spans="1:34">
      <c r="A34" s="155">
        <v>25</v>
      </c>
      <c r="B34" s="156">
        <v>68</v>
      </c>
      <c r="C34" s="88" t="s">
        <v>104</v>
      </c>
      <c r="D34" s="144">
        <v>0</v>
      </c>
      <c r="E34" s="135">
        <v>0</v>
      </c>
      <c r="F34" s="142">
        <f t="shared" si="0"/>
        <v>0</v>
      </c>
      <c r="G34" s="136">
        <f t="shared" si="1"/>
        <v>0</v>
      </c>
      <c r="H34" s="135">
        <v>0</v>
      </c>
      <c r="I34" s="135">
        <v>0</v>
      </c>
      <c r="J34" s="135">
        <v>0</v>
      </c>
      <c r="K34" s="137">
        <v>2.8</v>
      </c>
      <c r="L34" s="139">
        <f t="shared" si="2"/>
        <v>0</v>
      </c>
      <c r="M34" s="140">
        <f t="shared" si="3"/>
        <v>0</v>
      </c>
      <c r="N34" s="154">
        <v>0</v>
      </c>
      <c r="O34" s="153">
        <v>0</v>
      </c>
      <c r="P34" s="134">
        <f t="shared" si="4"/>
        <v>0</v>
      </c>
      <c r="Q34" s="136">
        <f t="shared" si="5"/>
        <v>0</v>
      </c>
      <c r="R34" s="143">
        <v>0</v>
      </c>
      <c r="S34" s="68">
        <v>0</v>
      </c>
      <c r="T34" s="68">
        <v>0</v>
      </c>
      <c r="U34" s="137">
        <v>2.8</v>
      </c>
      <c r="V34" s="139">
        <f t="shared" si="6"/>
        <v>0</v>
      </c>
      <c r="W34" s="145">
        <f t="shared" si="7"/>
        <v>0</v>
      </c>
      <c r="X34" s="138">
        <f t="shared" si="8"/>
        <v>0</v>
      </c>
      <c r="Y34" s="139">
        <f t="shared" si="9"/>
        <v>0</v>
      </c>
      <c r="Z34" s="139">
        <f t="shared" si="10"/>
        <v>0</v>
      </c>
      <c r="AA34" s="139">
        <f t="shared" si="11"/>
        <v>0</v>
      </c>
      <c r="AB34" s="139">
        <f t="shared" si="12"/>
        <v>0</v>
      </c>
      <c r="AC34" s="139">
        <f t="shared" si="13"/>
        <v>0</v>
      </c>
      <c r="AD34" s="139">
        <f t="shared" si="14"/>
        <v>0</v>
      </c>
      <c r="AE34" s="139">
        <f t="shared" si="15"/>
        <v>0</v>
      </c>
      <c r="AF34" s="139">
        <f t="shared" si="16"/>
        <v>0</v>
      </c>
      <c r="AG34" s="148">
        <v>3200</v>
      </c>
      <c r="AH34">
        <f t="shared" si="17"/>
        <v>0</v>
      </c>
    </row>
    <row r="35" spans="1:34">
      <c r="A35" s="156">
        <v>26</v>
      </c>
      <c r="B35" s="156">
        <v>75</v>
      </c>
      <c r="C35" s="150" t="s">
        <v>105</v>
      </c>
      <c r="D35" s="154">
        <v>0</v>
      </c>
      <c r="E35" s="153">
        <v>0</v>
      </c>
      <c r="F35" s="134">
        <f t="shared" si="0"/>
        <v>0</v>
      </c>
      <c r="G35" s="136">
        <f t="shared" si="1"/>
        <v>0</v>
      </c>
      <c r="H35" s="143">
        <v>0</v>
      </c>
      <c r="I35" s="143">
        <v>0</v>
      </c>
      <c r="J35" s="143">
        <v>0</v>
      </c>
      <c r="K35" s="137">
        <v>2.5</v>
      </c>
      <c r="L35" s="139">
        <f t="shared" si="2"/>
        <v>0</v>
      </c>
      <c r="M35" s="140">
        <f t="shared" si="3"/>
        <v>0</v>
      </c>
      <c r="N35" s="154">
        <v>0</v>
      </c>
      <c r="O35" s="153">
        <v>0</v>
      </c>
      <c r="P35" s="134">
        <f t="shared" si="4"/>
        <v>0</v>
      </c>
      <c r="Q35" s="136">
        <f t="shared" si="5"/>
        <v>0</v>
      </c>
      <c r="R35" s="143">
        <v>0</v>
      </c>
      <c r="S35" s="143">
        <v>0</v>
      </c>
      <c r="T35" s="143">
        <v>0</v>
      </c>
      <c r="U35" s="137">
        <v>2.5</v>
      </c>
      <c r="V35" s="139">
        <f t="shared" si="6"/>
        <v>0</v>
      </c>
      <c r="W35" s="145">
        <f t="shared" si="7"/>
        <v>0</v>
      </c>
      <c r="X35" s="138">
        <f t="shared" si="8"/>
        <v>0</v>
      </c>
      <c r="Y35" s="139">
        <f t="shared" si="9"/>
        <v>0</v>
      </c>
      <c r="Z35" s="139">
        <f t="shared" si="10"/>
        <v>0</v>
      </c>
      <c r="AA35" s="139">
        <f t="shared" si="11"/>
        <v>0</v>
      </c>
      <c r="AB35" s="139">
        <f t="shared" si="12"/>
        <v>0</v>
      </c>
      <c r="AC35" s="139">
        <f t="shared" si="13"/>
        <v>0</v>
      </c>
      <c r="AD35" s="139">
        <f t="shared" si="14"/>
        <v>0</v>
      </c>
      <c r="AE35" s="139">
        <f t="shared" si="15"/>
        <v>0</v>
      </c>
      <c r="AF35" s="139">
        <f t="shared" si="16"/>
        <v>0</v>
      </c>
      <c r="AG35" s="148">
        <v>2724</v>
      </c>
      <c r="AH35">
        <f t="shared" si="17"/>
        <v>0</v>
      </c>
    </row>
    <row r="36" spans="1:34">
      <c r="A36" s="155">
        <v>27</v>
      </c>
      <c r="B36" s="156">
        <v>77</v>
      </c>
      <c r="C36" s="150" t="s">
        <v>106</v>
      </c>
      <c r="D36" s="154">
        <v>0</v>
      </c>
      <c r="E36" s="153">
        <v>0</v>
      </c>
      <c r="F36" s="134">
        <f t="shared" si="0"/>
        <v>0</v>
      </c>
      <c r="G36" s="136">
        <f t="shared" si="1"/>
        <v>0</v>
      </c>
      <c r="H36" s="143">
        <v>0</v>
      </c>
      <c r="I36" s="143">
        <v>0</v>
      </c>
      <c r="J36" s="143">
        <v>0</v>
      </c>
      <c r="K36" s="137">
        <v>2.2000000000000002</v>
      </c>
      <c r="L36" s="139">
        <f t="shared" si="2"/>
        <v>0</v>
      </c>
      <c r="M36" s="140">
        <f t="shared" si="3"/>
        <v>0</v>
      </c>
      <c r="N36" s="154">
        <v>0</v>
      </c>
      <c r="O36" s="153">
        <v>0</v>
      </c>
      <c r="P36" s="134">
        <f t="shared" si="4"/>
        <v>0</v>
      </c>
      <c r="Q36" s="136">
        <f t="shared" si="5"/>
        <v>0</v>
      </c>
      <c r="R36" s="143">
        <v>0</v>
      </c>
      <c r="S36" s="143">
        <v>0</v>
      </c>
      <c r="T36" s="143">
        <v>0</v>
      </c>
      <c r="U36" s="137">
        <v>2.2000000000000002</v>
      </c>
      <c r="V36" s="139">
        <f t="shared" si="6"/>
        <v>0</v>
      </c>
      <c r="W36" s="145">
        <f t="shared" si="7"/>
        <v>0</v>
      </c>
      <c r="X36" s="138">
        <f t="shared" si="8"/>
        <v>0</v>
      </c>
      <c r="Y36" s="139">
        <f t="shared" si="9"/>
        <v>0</v>
      </c>
      <c r="Z36" s="139">
        <f t="shared" si="10"/>
        <v>0</v>
      </c>
      <c r="AA36" s="139">
        <f t="shared" si="11"/>
        <v>0</v>
      </c>
      <c r="AB36" s="139">
        <f t="shared" si="12"/>
        <v>0</v>
      </c>
      <c r="AC36" s="139">
        <f t="shared" si="13"/>
        <v>0</v>
      </c>
      <c r="AD36" s="139">
        <f t="shared" si="14"/>
        <v>0</v>
      </c>
      <c r="AE36" s="139">
        <f t="shared" si="15"/>
        <v>0</v>
      </c>
      <c r="AF36" s="139">
        <f t="shared" si="16"/>
        <v>0</v>
      </c>
      <c r="AG36" s="148">
        <v>3888</v>
      </c>
      <c r="AH36">
        <f t="shared" si="17"/>
        <v>0</v>
      </c>
    </row>
    <row r="37" spans="1:34">
      <c r="A37" s="156">
        <v>28</v>
      </c>
      <c r="B37" s="75">
        <v>81</v>
      </c>
      <c r="C37" s="86" t="s">
        <v>107</v>
      </c>
      <c r="D37" s="154">
        <v>0</v>
      </c>
      <c r="E37" s="153">
        <v>0</v>
      </c>
      <c r="F37" s="134">
        <f t="shared" si="0"/>
        <v>0</v>
      </c>
      <c r="G37" s="136">
        <f t="shared" si="1"/>
        <v>0</v>
      </c>
      <c r="H37" s="143">
        <v>0</v>
      </c>
      <c r="I37" s="143">
        <v>0</v>
      </c>
      <c r="J37" s="143">
        <v>0</v>
      </c>
      <c r="K37" s="137">
        <v>2.1</v>
      </c>
      <c r="L37" s="139">
        <f t="shared" si="2"/>
        <v>0</v>
      </c>
      <c r="M37" s="140">
        <f t="shared" si="3"/>
        <v>0</v>
      </c>
      <c r="N37" s="154">
        <v>0</v>
      </c>
      <c r="O37" s="153">
        <v>0</v>
      </c>
      <c r="P37" s="134">
        <f t="shared" si="4"/>
        <v>0</v>
      </c>
      <c r="Q37" s="136">
        <f t="shared" si="5"/>
        <v>0</v>
      </c>
      <c r="R37" s="143">
        <v>0</v>
      </c>
      <c r="S37" s="143">
        <v>0</v>
      </c>
      <c r="T37" s="143">
        <v>0</v>
      </c>
      <c r="U37" s="137">
        <v>2.1</v>
      </c>
      <c r="V37" s="139">
        <f t="shared" si="6"/>
        <v>0</v>
      </c>
      <c r="W37" s="145">
        <f t="shared" si="7"/>
        <v>0</v>
      </c>
      <c r="X37" s="138">
        <f t="shared" si="8"/>
        <v>0</v>
      </c>
      <c r="Y37" s="139">
        <f t="shared" si="9"/>
        <v>0</v>
      </c>
      <c r="Z37" s="139">
        <f t="shared" si="10"/>
        <v>0</v>
      </c>
      <c r="AA37" s="139">
        <f t="shared" si="11"/>
        <v>0</v>
      </c>
      <c r="AB37" s="139">
        <f t="shared" si="12"/>
        <v>0</v>
      </c>
      <c r="AC37" s="139">
        <f t="shared" si="13"/>
        <v>0</v>
      </c>
      <c r="AD37" s="139">
        <f t="shared" si="14"/>
        <v>0</v>
      </c>
      <c r="AE37" s="139">
        <f t="shared" si="15"/>
        <v>0</v>
      </c>
      <c r="AF37" s="139">
        <f t="shared" si="16"/>
        <v>0</v>
      </c>
      <c r="AG37" s="148">
        <v>2500</v>
      </c>
      <c r="AH37">
        <f t="shared" si="17"/>
        <v>0</v>
      </c>
    </row>
    <row r="38" spans="1:34">
      <c r="A38" s="155">
        <v>29</v>
      </c>
      <c r="B38" s="75">
        <v>85</v>
      </c>
      <c r="C38" s="150" t="s">
        <v>108</v>
      </c>
      <c r="D38" s="154">
        <v>0</v>
      </c>
      <c r="E38" s="153">
        <v>0</v>
      </c>
      <c r="F38" s="134">
        <f t="shared" si="0"/>
        <v>0</v>
      </c>
      <c r="G38" s="136">
        <f t="shared" si="1"/>
        <v>0</v>
      </c>
      <c r="H38" s="143">
        <v>0</v>
      </c>
      <c r="I38" s="68">
        <v>0</v>
      </c>
      <c r="J38" s="68">
        <v>0</v>
      </c>
      <c r="K38" s="137">
        <v>2</v>
      </c>
      <c r="L38" s="139">
        <f t="shared" si="2"/>
        <v>0</v>
      </c>
      <c r="M38" s="140">
        <f t="shared" si="3"/>
        <v>0</v>
      </c>
      <c r="N38" s="144">
        <v>0</v>
      </c>
      <c r="O38" s="135">
        <v>0</v>
      </c>
      <c r="P38" s="142">
        <f t="shared" si="4"/>
        <v>0</v>
      </c>
      <c r="Q38" s="136">
        <f t="shared" si="5"/>
        <v>0</v>
      </c>
      <c r="R38" s="135">
        <v>0</v>
      </c>
      <c r="S38" s="135">
        <v>0</v>
      </c>
      <c r="T38" s="135">
        <v>0</v>
      </c>
      <c r="U38" s="137">
        <v>2</v>
      </c>
      <c r="V38" s="139">
        <f t="shared" si="6"/>
        <v>0</v>
      </c>
      <c r="W38" s="145">
        <f t="shared" si="7"/>
        <v>0</v>
      </c>
      <c r="X38" s="138">
        <f t="shared" si="8"/>
        <v>0</v>
      </c>
      <c r="Y38" s="139">
        <f t="shared" si="9"/>
        <v>0</v>
      </c>
      <c r="Z38" s="139">
        <f t="shared" si="10"/>
        <v>0</v>
      </c>
      <c r="AA38" s="139">
        <f t="shared" si="11"/>
        <v>0</v>
      </c>
      <c r="AB38" s="139">
        <f t="shared" si="12"/>
        <v>0</v>
      </c>
      <c r="AC38" s="139">
        <f t="shared" si="13"/>
        <v>0</v>
      </c>
      <c r="AD38" s="139">
        <f t="shared" si="14"/>
        <v>0</v>
      </c>
      <c r="AE38" s="139">
        <f t="shared" si="15"/>
        <v>0</v>
      </c>
      <c r="AF38" s="139">
        <f t="shared" si="16"/>
        <v>0</v>
      </c>
      <c r="AG38" s="148">
        <v>3790</v>
      </c>
      <c r="AH38">
        <f t="shared" si="17"/>
        <v>0</v>
      </c>
    </row>
    <row r="39" spans="1:34">
      <c r="A39" s="156">
        <v>30</v>
      </c>
      <c r="B39" s="75">
        <v>87</v>
      </c>
      <c r="C39" s="150" t="s">
        <v>109</v>
      </c>
      <c r="D39" s="154">
        <v>0</v>
      </c>
      <c r="E39" s="153">
        <v>0</v>
      </c>
      <c r="F39" s="134">
        <f t="shared" si="0"/>
        <v>0</v>
      </c>
      <c r="G39" s="136">
        <f t="shared" si="1"/>
        <v>0</v>
      </c>
      <c r="H39" s="143">
        <v>0</v>
      </c>
      <c r="I39" s="68">
        <v>0</v>
      </c>
      <c r="J39" s="68">
        <v>0</v>
      </c>
      <c r="K39" s="137">
        <v>0</v>
      </c>
      <c r="L39" s="139">
        <f t="shared" si="2"/>
        <v>0</v>
      </c>
      <c r="M39" s="140">
        <f t="shared" si="3"/>
        <v>0</v>
      </c>
      <c r="N39" s="144">
        <v>0</v>
      </c>
      <c r="O39" s="135">
        <v>0</v>
      </c>
      <c r="P39" s="142">
        <f t="shared" si="4"/>
        <v>0</v>
      </c>
      <c r="Q39" s="136">
        <f t="shared" si="5"/>
        <v>0</v>
      </c>
      <c r="R39" s="142">
        <v>0</v>
      </c>
      <c r="S39" s="142">
        <v>0</v>
      </c>
      <c r="T39" s="142">
        <v>0</v>
      </c>
      <c r="U39" s="137">
        <v>0</v>
      </c>
      <c r="V39" s="139">
        <f t="shared" si="6"/>
        <v>0</v>
      </c>
      <c r="W39" s="145">
        <f t="shared" si="7"/>
        <v>0</v>
      </c>
      <c r="X39" s="138">
        <f t="shared" si="8"/>
        <v>0</v>
      </c>
      <c r="Y39" s="139">
        <f t="shared" si="9"/>
        <v>0</v>
      </c>
      <c r="Z39" s="139">
        <f t="shared" si="10"/>
        <v>0</v>
      </c>
      <c r="AA39" s="139">
        <f t="shared" si="11"/>
        <v>0</v>
      </c>
      <c r="AB39" s="139">
        <f t="shared" si="12"/>
        <v>0</v>
      </c>
      <c r="AC39" s="139">
        <f t="shared" si="13"/>
        <v>0</v>
      </c>
      <c r="AD39" s="139">
        <f t="shared" si="14"/>
        <v>0</v>
      </c>
      <c r="AE39" s="139">
        <f t="shared" si="15"/>
        <v>0</v>
      </c>
      <c r="AF39" s="139">
        <f t="shared" si="16"/>
        <v>0</v>
      </c>
      <c r="AG39" s="148">
        <v>0</v>
      </c>
      <c r="AH39" t="str">
        <f t="shared" si="17"/>
        <v/>
      </c>
    </row>
    <row r="40" spans="1:34">
      <c r="A40" s="155">
        <v>31</v>
      </c>
      <c r="B40" s="75">
        <v>88</v>
      </c>
      <c r="C40" s="150" t="s">
        <v>110</v>
      </c>
      <c r="D40" s="154">
        <v>0</v>
      </c>
      <c r="E40" s="153">
        <v>0</v>
      </c>
      <c r="F40" s="134">
        <f t="shared" si="0"/>
        <v>0</v>
      </c>
      <c r="G40" s="136">
        <f t="shared" si="1"/>
        <v>0</v>
      </c>
      <c r="H40" s="143">
        <v>0</v>
      </c>
      <c r="I40" s="68">
        <v>0</v>
      </c>
      <c r="J40" s="68">
        <v>0</v>
      </c>
      <c r="K40" s="137">
        <v>0</v>
      </c>
      <c r="L40" s="139">
        <f t="shared" si="2"/>
        <v>0</v>
      </c>
      <c r="M40" s="140">
        <f t="shared" si="3"/>
        <v>0</v>
      </c>
      <c r="N40" s="144">
        <v>0</v>
      </c>
      <c r="O40" s="135">
        <v>0</v>
      </c>
      <c r="P40" s="142">
        <f t="shared" si="4"/>
        <v>0</v>
      </c>
      <c r="Q40" s="136">
        <f t="shared" si="5"/>
        <v>0</v>
      </c>
      <c r="R40" s="142">
        <v>0</v>
      </c>
      <c r="S40" s="142">
        <v>0</v>
      </c>
      <c r="T40" s="142">
        <v>0</v>
      </c>
      <c r="U40" s="137">
        <v>0</v>
      </c>
      <c r="V40" s="139">
        <f t="shared" si="6"/>
        <v>0</v>
      </c>
      <c r="W40" s="145">
        <f t="shared" si="7"/>
        <v>0</v>
      </c>
      <c r="X40" s="138">
        <f t="shared" si="8"/>
        <v>0</v>
      </c>
      <c r="Y40" s="139">
        <f t="shared" si="9"/>
        <v>0</v>
      </c>
      <c r="Z40" s="139">
        <f t="shared" si="10"/>
        <v>0</v>
      </c>
      <c r="AA40" s="139">
        <f t="shared" si="11"/>
        <v>0</v>
      </c>
      <c r="AB40" s="139">
        <f t="shared" si="12"/>
        <v>0</v>
      </c>
      <c r="AC40" s="139">
        <f t="shared" si="13"/>
        <v>0</v>
      </c>
      <c r="AD40" s="139">
        <f t="shared" si="14"/>
        <v>0</v>
      </c>
      <c r="AE40" s="139">
        <f t="shared" si="15"/>
        <v>0</v>
      </c>
      <c r="AF40" s="139">
        <f t="shared" si="16"/>
        <v>0</v>
      </c>
      <c r="AG40" s="148">
        <v>0</v>
      </c>
      <c r="AH40" t="str">
        <f t="shared" si="17"/>
        <v/>
      </c>
    </row>
    <row r="41" spans="1:34">
      <c r="A41" s="156">
        <v>32</v>
      </c>
      <c r="B41" s="75">
        <v>89</v>
      </c>
      <c r="C41" s="150" t="s">
        <v>111</v>
      </c>
      <c r="D41" s="154">
        <v>0</v>
      </c>
      <c r="E41" s="153">
        <v>0</v>
      </c>
      <c r="F41" s="134">
        <f t="shared" si="0"/>
        <v>0</v>
      </c>
      <c r="G41" s="136">
        <f t="shared" si="1"/>
        <v>0</v>
      </c>
      <c r="H41" s="143">
        <v>0</v>
      </c>
      <c r="I41" s="68">
        <v>0</v>
      </c>
      <c r="J41" s="68">
        <v>0</v>
      </c>
      <c r="K41" s="137">
        <v>0</v>
      </c>
      <c r="L41" s="139">
        <f t="shared" si="2"/>
        <v>0</v>
      </c>
      <c r="M41" s="140">
        <f t="shared" si="3"/>
        <v>0</v>
      </c>
      <c r="N41" s="144">
        <v>0</v>
      </c>
      <c r="O41" s="135">
        <v>0</v>
      </c>
      <c r="P41" s="142">
        <f t="shared" si="4"/>
        <v>0</v>
      </c>
      <c r="Q41" s="136">
        <f t="shared" si="5"/>
        <v>0</v>
      </c>
      <c r="R41" s="142">
        <v>0</v>
      </c>
      <c r="S41" s="142">
        <v>0</v>
      </c>
      <c r="T41" s="142">
        <v>0</v>
      </c>
      <c r="U41" s="137">
        <v>0</v>
      </c>
      <c r="V41" s="139">
        <f t="shared" si="6"/>
        <v>0</v>
      </c>
      <c r="W41" s="145">
        <f t="shared" si="7"/>
        <v>0</v>
      </c>
      <c r="X41" s="138">
        <f t="shared" si="8"/>
        <v>0</v>
      </c>
      <c r="Y41" s="139">
        <f t="shared" si="9"/>
        <v>0</v>
      </c>
      <c r="Z41" s="139">
        <f t="shared" si="10"/>
        <v>0</v>
      </c>
      <c r="AA41" s="139">
        <f t="shared" si="11"/>
        <v>0</v>
      </c>
      <c r="AB41" s="139">
        <f t="shared" si="12"/>
        <v>0</v>
      </c>
      <c r="AC41" s="139">
        <f t="shared" si="13"/>
        <v>0</v>
      </c>
      <c r="AD41" s="139">
        <f t="shared" si="14"/>
        <v>0</v>
      </c>
      <c r="AE41" s="139">
        <f t="shared" si="15"/>
        <v>0</v>
      </c>
      <c r="AF41" s="139">
        <f t="shared" si="16"/>
        <v>0</v>
      </c>
      <c r="AG41" s="148">
        <v>0</v>
      </c>
      <c r="AH41" t="str">
        <f t="shared" si="17"/>
        <v/>
      </c>
    </row>
    <row r="42" spans="1:34">
      <c r="A42" s="155">
        <v>33</v>
      </c>
      <c r="B42" s="75">
        <v>90</v>
      </c>
      <c r="C42" s="150" t="s">
        <v>112</v>
      </c>
      <c r="D42" s="154">
        <v>0</v>
      </c>
      <c r="E42" s="153">
        <v>0</v>
      </c>
      <c r="F42" s="134">
        <f t="shared" ref="F42:F73" si="18">D42+E42</f>
        <v>0</v>
      </c>
      <c r="G42" s="136">
        <f t="shared" ref="G42:G73" si="19">H42+I42</f>
        <v>0</v>
      </c>
      <c r="H42" s="143">
        <v>0</v>
      </c>
      <c r="I42" s="68">
        <v>0</v>
      </c>
      <c r="J42" s="68">
        <v>0</v>
      </c>
      <c r="K42" s="137">
        <v>0</v>
      </c>
      <c r="L42" s="139">
        <f t="shared" ref="L42:L73" si="20">ROUND(J42*K42,0)</f>
        <v>0</v>
      </c>
      <c r="M42" s="140">
        <f t="shared" ref="M42:M73" si="21">F42+G42+L42</f>
        <v>0</v>
      </c>
      <c r="N42" s="144">
        <v>0</v>
      </c>
      <c r="O42" s="135">
        <v>0</v>
      </c>
      <c r="P42" s="142">
        <f t="shared" ref="P42:P73" si="22">N42+O42</f>
        <v>0</v>
      </c>
      <c r="Q42" s="136">
        <f t="shared" ref="Q42:Q73" si="23">R42+S42</f>
        <v>0</v>
      </c>
      <c r="R42" s="142">
        <v>0</v>
      </c>
      <c r="S42" s="142">
        <v>0</v>
      </c>
      <c r="T42" s="142">
        <v>0</v>
      </c>
      <c r="U42" s="137">
        <v>0</v>
      </c>
      <c r="V42" s="139">
        <f t="shared" ref="V42:V73" si="24">ROUND(T42*U42,0)</f>
        <v>0</v>
      </c>
      <c r="W42" s="145">
        <f t="shared" ref="W42:W73" si="25">P42+Q42+V42</f>
        <v>0</v>
      </c>
      <c r="X42" s="138">
        <f t="shared" ref="X42:X67" si="26">D42+N42</f>
        <v>0</v>
      </c>
      <c r="Y42" s="139">
        <f t="shared" ref="Y42:Y67" si="27">E42+O42</f>
        <v>0</v>
      </c>
      <c r="Z42" s="139">
        <f t="shared" ref="Z42:Z67" si="28">F42+P42</f>
        <v>0</v>
      </c>
      <c r="AA42" s="139">
        <f t="shared" ref="AA42:AA67" si="29">G42+Q42</f>
        <v>0</v>
      </c>
      <c r="AB42" s="139">
        <f t="shared" ref="AB42:AB67" si="30">H42+R42</f>
        <v>0</v>
      </c>
      <c r="AC42" s="139">
        <f t="shared" ref="AC42:AC67" si="31">I42+S42</f>
        <v>0</v>
      </c>
      <c r="AD42" s="139">
        <f t="shared" ref="AD42:AD67" si="32">J42+T42</f>
        <v>0</v>
      </c>
      <c r="AE42" s="139">
        <f t="shared" ref="AE42:AE67" si="33">L42+V42</f>
        <v>0</v>
      </c>
      <c r="AF42" s="139">
        <f t="shared" ref="AF42:AF67" si="34">M42+W42</f>
        <v>0</v>
      </c>
      <c r="AG42" s="148">
        <v>0</v>
      </c>
      <c r="AH42" t="str">
        <f t="shared" ref="AH42:AH73" si="35">IFERROR(ROUND(AF42/AG42,0),"")</f>
        <v/>
      </c>
    </row>
    <row r="43" spans="1:34">
      <c r="A43" s="156">
        <v>34</v>
      </c>
      <c r="B43" s="75">
        <v>140</v>
      </c>
      <c r="C43" s="150" t="s">
        <v>113</v>
      </c>
      <c r="D43" s="154">
        <v>0</v>
      </c>
      <c r="E43" s="153">
        <v>0</v>
      </c>
      <c r="F43" s="134">
        <f t="shared" si="18"/>
        <v>0</v>
      </c>
      <c r="G43" s="136">
        <f t="shared" si="19"/>
        <v>0</v>
      </c>
      <c r="H43" s="143">
        <v>0</v>
      </c>
      <c r="I43" s="68">
        <v>0</v>
      </c>
      <c r="J43" s="68">
        <v>0</v>
      </c>
      <c r="K43" s="137">
        <v>0</v>
      </c>
      <c r="L43" s="139">
        <f t="shared" si="20"/>
        <v>0</v>
      </c>
      <c r="M43" s="140">
        <f t="shared" si="21"/>
        <v>0</v>
      </c>
      <c r="N43" s="144">
        <v>0</v>
      </c>
      <c r="O43" s="135">
        <v>0</v>
      </c>
      <c r="P43" s="142">
        <f t="shared" si="22"/>
        <v>0</v>
      </c>
      <c r="Q43" s="136">
        <f t="shared" si="23"/>
        <v>0</v>
      </c>
      <c r="R43" s="142">
        <v>0</v>
      </c>
      <c r="S43" s="142">
        <v>0</v>
      </c>
      <c r="T43" s="142">
        <v>0</v>
      </c>
      <c r="U43" s="137">
        <v>0</v>
      </c>
      <c r="V43" s="139">
        <f t="shared" si="24"/>
        <v>0</v>
      </c>
      <c r="W43" s="145">
        <f t="shared" si="25"/>
        <v>0</v>
      </c>
      <c r="X43" s="138">
        <f t="shared" si="26"/>
        <v>0</v>
      </c>
      <c r="Y43" s="139">
        <f t="shared" si="27"/>
        <v>0</v>
      </c>
      <c r="Z43" s="139">
        <f t="shared" si="28"/>
        <v>0</v>
      </c>
      <c r="AA43" s="139">
        <f t="shared" si="29"/>
        <v>0</v>
      </c>
      <c r="AB43" s="139">
        <f t="shared" si="30"/>
        <v>0</v>
      </c>
      <c r="AC43" s="139">
        <f t="shared" si="31"/>
        <v>0</v>
      </c>
      <c r="AD43" s="139">
        <f t="shared" si="32"/>
        <v>0</v>
      </c>
      <c r="AE43" s="139">
        <f t="shared" si="33"/>
        <v>0</v>
      </c>
      <c r="AF43" s="139">
        <f t="shared" si="34"/>
        <v>0</v>
      </c>
      <c r="AG43" s="148">
        <v>0</v>
      </c>
      <c r="AH43" t="str">
        <f t="shared" si="35"/>
        <v/>
      </c>
    </row>
    <row r="44" spans="1:34">
      <c r="A44" s="155">
        <v>35</v>
      </c>
      <c r="B44" s="75">
        <v>171</v>
      </c>
      <c r="C44" s="150" t="s">
        <v>114</v>
      </c>
      <c r="D44" s="154">
        <v>0</v>
      </c>
      <c r="E44" s="153">
        <v>0</v>
      </c>
      <c r="F44" s="134">
        <f t="shared" si="18"/>
        <v>0</v>
      </c>
      <c r="G44" s="136">
        <f t="shared" si="19"/>
        <v>0</v>
      </c>
      <c r="H44" s="143">
        <v>0</v>
      </c>
      <c r="I44" s="68">
        <v>0</v>
      </c>
      <c r="J44" s="68">
        <v>0</v>
      </c>
      <c r="K44" s="137">
        <v>0</v>
      </c>
      <c r="L44" s="139">
        <f t="shared" si="20"/>
        <v>0</v>
      </c>
      <c r="M44" s="140">
        <f t="shared" si="21"/>
        <v>0</v>
      </c>
      <c r="N44" s="144">
        <v>0</v>
      </c>
      <c r="O44" s="135">
        <v>0</v>
      </c>
      <c r="P44" s="142">
        <f t="shared" si="22"/>
        <v>0</v>
      </c>
      <c r="Q44" s="136">
        <f t="shared" si="23"/>
        <v>0</v>
      </c>
      <c r="R44" s="142">
        <v>0</v>
      </c>
      <c r="S44" s="142">
        <v>0</v>
      </c>
      <c r="T44" s="142">
        <v>0</v>
      </c>
      <c r="U44" s="137">
        <v>0</v>
      </c>
      <c r="V44" s="139">
        <f t="shared" si="24"/>
        <v>0</v>
      </c>
      <c r="W44" s="145">
        <f t="shared" si="25"/>
        <v>0</v>
      </c>
      <c r="X44" s="138">
        <f t="shared" si="26"/>
        <v>0</v>
      </c>
      <c r="Y44" s="139">
        <f t="shared" si="27"/>
        <v>0</v>
      </c>
      <c r="Z44" s="139">
        <f t="shared" si="28"/>
        <v>0</v>
      </c>
      <c r="AA44" s="139">
        <f t="shared" si="29"/>
        <v>0</v>
      </c>
      <c r="AB44" s="139">
        <f t="shared" si="30"/>
        <v>0</v>
      </c>
      <c r="AC44" s="139">
        <f t="shared" si="31"/>
        <v>0</v>
      </c>
      <c r="AD44" s="139">
        <f t="shared" si="32"/>
        <v>0</v>
      </c>
      <c r="AE44" s="139">
        <f t="shared" si="33"/>
        <v>0</v>
      </c>
      <c r="AF44" s="139">
        <f t="shared" si="34"/>
        <v>0</v>
      </c>
      <c r="AG44" s="148">
        <v>0</v>
      </c>
      <c r="AH44" t="str">
        <f t="shared" si="35"/>
        <v/>
      </c>
    </row>
    <row r="45" spans="1:34">
      <c r="A45" s="156">
        <v>36</v>
      </c>
      <c r="B45" s="75">
        <v>63</v>
      </c>
      <c r="C45" s="150" t="s">
        <v>115</v>
      </c>
      <c r="D45" s="154">
        <v>0</v>
      </c>
      <c r="E45" s="153">
        <v>0</v>
      </c>
      <c r="F45" s="134">
        <f t="shared" si="18"/>
        <v>0</v>
      </c>
      <c r="G45" s="136">
        <f t="shared" si="19"/>
        <v>0</v>
      </c>
      <c r="H45" s="143">
        <v>0</v>
      </c>
      <c r="I45" s="68">
        <v>0</v>
      </c>
      <c r="J45" s="68">
        <v>0</v>
      </c>
      <c r="K45" s="137">
        <v>0</v>
      </c>
      <c r="L45" s="139">
        <f t="shared" si="20"/>
        <v>0</v>
      </c>
      <c r="M45" s="140">
        <f t="shared" si="21"/>
        <v>0</v>
      </c>
      <c r="N45" s="144">
        <v>0</v>
      </c>
      <c r="O45" s="135">
        <v>0</v>
      </c>
      <c r="P45" s="142">
        <f t="shared" si="22"/>
        <v>0</v>
      </c>
      <c r="Q45" s="136">
        <f t="shared" si="23"/>
        <v>0</v>
      </c>
      <c r="R45" s="142">
        <v>0</v>
      </c>
      <c r="S45" s="142">
        <v>0</v>
      </c>
      <c r="T45" s="142">
        <v>0</v>
      </c>
      <c r="U45" s="137">
        <v>0</v>
      </c>
      <c r="V45" s="139">
        <f t="shared" si="24"/>
        <v>0</v>
      </c>
      <c r="W45" s="145">
        <f t="shared" si="25"/>
        <v>0</v>
      </c>
      <c r="X45" s="138">
        <f t="shared" si="26"/>
        <v>0</v>
      </c>
      <c r="Y45" s="139">
        <f t="shared" si="27"/>
        <v>0</v>
      </c>
      <c r="Z45" s="139">
        <f t="shared" si="28"/>
        <v>0</v>
      </c>
      <c r="AA45" s="139">
        <f t="shared" si="29"/>
        <v>0</v>
      </c>
      <c r="AB45" s="139">
        <f t="shared" si="30"/>
        <v>0</v>
      </c>
      <c r="AC45" s="139">
        <f t="shared" si="31"/>
        <v>0</v>
      </c>
      <c r="AD45" s="139">
        <f t="shared" si="32"/>
        <v>0</v>
      </c>
      <c r="AE45" s="139">
        <f t="shared" si="33"/>
        <v>0</v>
      </c>
      <c r="AF45" s="139">
        <f t="shared" si="34"/>
        <v>0</v>
      </c>
      <c r="AG45" s="148">
        <v>0</v>
      </c>
      <c r="AH45" t="str">
        <f t="shared" si="35"/>
        <v/>
      </c>
    </row>
    <row r="46" spans="1:34">
      <c r="A46" s="155">
        <v>37</v>
      </c>
      <c r="B46" s="75">
        <v>86</v>
      </c>
      <c r="C46" s="150" t="s">
        <v>116</v>
      </c>
      <c r="D46" s="144">
        <v>0</v>
      </c>
      <c r="E46" s="135">
        <v>0</v>
      </c>
      <c r="F46" s="142">
        <f t="shared" si="18"/>
        <v>0</v>
      </c>
      <c r="G46" s="136">
        <f t="shared" si="19"/>
        <v>0</v>
      </c>
      <c r="H46" s="135">
        <v>0</v>
      </c>
      <c r="I46" s="135">
        <v>0</v>
      </c>
      <c r="J46" s="135">
        <v>0</v>
      </c>
      <c r="K46" s="137">
        <v>2</v>
      </c>
      <c r="L46" s="139">
        <f t="shared" si="20"/>
        <v>0</v>
      </c>
      <c r="M46" s="140">
        <f t="shared" si="21"/>
        <v>0</v>
      </c>
      <c r="N46" s="154">
        <v>0</v>
      </c>
      <c r="O46" s="153">
        <v>0</v>
      </c>
      <c r="P46" s="134">
        <f t="shared" si="22"/>
        <v>0</v>
      </c>
      <c r="Q46" s="136">
        <f t="shared" si="23"/>
        <v>0</v>
      </c>
      <c r="R46" s="143">
        <v>0</v>
      </c>
      <c r="S46" s="68">
        <v>0</v>
      </c>
      <c r="T46" s="68">
        <v>0</v>
      </c>
      <c r="U46" s="137">
        <v>2</v>
      </c>
      <c r="V46" s="139">
        <f t="shared" si="24"/>
        <v>0</v>
      </c>
      <c r="W46" s="145">
        <f t="shared" si="25"/>
        <v>0</v>
      </c>
      <c r="X46" s="138">
        <f t="shared" si="26"/>
        <v>0</v>
      </c>
      <c r="Y46" s="139">
        <f t="shared" si="27"/>
        <v>0</v>
      </c>
      <c r="Z46" s="139">
        <f t="shared" si="28"/>
        <v>0</v>
      </c>
      <c r="AA46" s="139">
        <f t="shared" si="29"/>
        <v>0</v>
      </c>
      <c r="AB46" s="139">
        <f t="shared" si="30"/>
        <v>0</v>
      </c>
      <c r="AC46" s="139">
        <f t="shared" si="31"/>
        <v>0</v>
      </c>
      <c r="AD46" s="139">
        <f t="shared" si="32"/>
        <v>0</v>
      </c>
      <c r="AE46" s="139">
        <f t="shared" si="33"/>
        <v>0</v>
      </c>
      <c r="AF46" s="139">
        <f t="shared" si="34"/>
        <v>0</v>
      </c>
      <c r="AG46" s="148">
        <v>3790</v>
      </c>
      <c r="AH46">
        <f t="shared" si="35"/>
        <v>0</v>
      </c>
    </row>
    <row r="47" spans="1:34">
      <c r="A47" s="156">
        <v>38</v>
      </c>
      <c r="B47" s="75">
        <v>97</v>
      </c>
      <c r="C47" s="89" t="s">
        <v>117</v>
      </c>
      <c r="D47" s="144">
        <v>0</v>
      </c>
      <c r="E47" s="135">
        <v>0</v>
      </c>
      <c r="F47" s="142">
        <f t="shared" si="18"/>
        <v>0</v>
      </c>
      <c r="G47" s="136">
        <f t="shared" si="19"/>
        <v>0</v>
      </c>
      <c r="H47" s="135">
        <v>0</v>
      </c>
      <c r="I47" s="135">
        <v>0</v>
      </c>
      <c r="J47" s="135">
        <v>0</v>
      </c>
      <c r="K47" s="137">
        <v>2.7</v>
      </c>
      <c r="L47" s="139">
        <f t="shared" si="20"/>
        <v>0</v>
      </c>
      <c r="M47" s="140">
        <f t="shared" si="21"/>
        <v>0</v>
      </c>
      <c r="N47" s="154">
        <v>0</v>
      </c>
      <c r="O47" s="153">
        <v>0</v>
      </c>
      <c r="P47" s="134">
        <f t="shared" si="22"/>
        <v>0</v>
      </c>
      <c r="Q47" s="136">
        <f t="shared" si="23"/>
        <v>0</v>
      </c>
      <c r="R47" s="143">
        <v>0</v>
      </c>
      <c r="S47" s="68">
        <v>0</v>
      </c>
      <c r="T47" s="68">
        <v>0</v>
      </c>
      <c r="U47" s="137">
        <v>2.7</v>
      </c>
      <c r="V47" s="139">
        <f t="shared" si="24"/>
        <v>0</v>
      </c>
      <c r="W47" s="145">
        <f t="shared" si="25"/>
        <v>0</v>
      </c>
      <c r="X47" s="138">
        <f t="shared" si="26"/>
        <v>0</v>
      </c>
      <c r="Y47" s="139">
        <f t="shared" si="27"/>
        <v>0</v>
      </c>
      <c r="Z47" s="139">
        <f t="shared" si="28"/>
        <v>0</v>
      </c>
      <c r="AA47" s="139">
        <f t="shared" si="29"/>
        <v>0</v>
      </c>
      <c r="AB47" s="139">
        <f t="shared" si="30"/>
        <v>0</v>
      </c>
      <c r="AC47" s="139">
        <f t="shared" si="31"/>
        <v>0</v>
      </c>
      <c r="AD47" s="139">
        <f t="shared" si="32"/>
        <v>0</v>
      </c>
      <c r="AE47" s="139">
        <f t="shared" si="33"/>
        <v>0</v>
      </c>
      <c r="AF47" s="139">
        <f t="shared" si="34"/>
        <v>0</v>
      </c>
      <c r="AG47" s="148">
        <v>4670</v>
      </c>
      <c r="AH47">
        <f t="shared" si="35"/>
        <v>0</v>
      </c>
    </row>
    <row r="48" spans="1:34">
      <c r="A48" s="155">
        <v>39</v>
      </c>
      <c r="B48" s="156">
        <v>99</v>
      </c>
      <c r="C48" s="88" t="s">
        <v>118</v>
      </c>
      <c r="D48" s="154">
        <v>0</v>
      </c>
      <c r="E48" s="153">
        <v>0</v>
      </c>
      <c r="F48" s="134">
        <f t="shared" si="18"/>
        <v>0</v>
      </c>
      <c r="G48" s="136">
        <f t="shared" si="19"/>
        <v>0</v>
      </c>
      <c r="H48" s="143">
        <v>0</v>
      </c>
      <c r="I48" s="143">
        <v>0</v>
      </c>
      <c r="J48" s="143">
        <v>0</v>
      </c>
      <c r="K48" s="137">
        <v>2</v>
      </c>
      <c r="L48" s="139">
        <f t="shared" si="20"/>
        <v>0</v>
      </c>
      <c r="M48" s="140">
        <f t="shared" si="21"/>
        <v>0</v>
      </c>
      <c r="N48" s="154">
        <v>0</v>
      </c>
      <c r="O48" s="153">
        <v>0</v>
      </c>
      <c r="P48" s="134">
        <f t="shared" si="22"/>
        <v>0</v>
      </c>
      <c r="Q48" s="136">
        <f t="shared" si="23"/>
        <v>0</v>
      </c>
      <c r="R48" s="143">
        <v>0</v>
      </c>
      <c r="S48" s="143">
        <v>0</v>
      </c>
      <c r="T48" s="143">
        <v>0</v>
      </c>
      <c r="U48" s="137">
        <v>2</v>
      </c>
      <c r="V48" s="139">
        <f t="shared" si="24"/>
        <v>0</v>
      </c>
      <c r="W48" s="145">
        <f t="shared" si="25"/>
        <v>0</v>
      </c>
      <c r="X48" s="138">
        <f t="shared" si="26"/>
        <v>0</v>
      </c>
      <c r="Y48" s="139">
        <f t="shared" si="27"/>
        <v>0</v>
      </c>
      <c r="Z48" s="139">
        <f t="shared" si="28"/>
        <v>0</v>
      </c>
      <c r="AA48" s="139">
        <f t="shared" si="29"/>
        <v>0</v>
      </c>
      <c r="AB48" s="139">
        <f t="shared" si="30"/>
        <v>0</v>
      </c>
      <c r="AC48" s="139">
        <f t="shared" si="31"/>
        <v>0</v>
      </c>
      <c r="AD48" s="139">
        <f t="shared" si="32"/>
        <v>0</v>
      </c>
      <c r="AE48" s="139">
        <f t="shared" si="33"/>
        <v>0</v>
      </c>
      <c r="AF48" s="139">
        <f t="shared" si="34"/>
        <v>0</v>
      </c>
      <c r="AG48" s="148">
        <v>4670</v>
      </c>
      <c r="AH48">
        <f t="shared" si="35"/>
        <v>0</v>
      </c>
    </row>
    <row r="49" spans="1:34">
      <c r="A49" s="156">
        <v>40</v>
      </c>
      <c r="B49" s="156">
        <v>100</v>
      </c>
      <c r="C49" s="89" t="s">
        <v>119</v>
      </c>
      <c r="D49" s="154">
        <v>0</v>
      </c>
      <c r="E49" s="153">
        <v>0</v>
      </c>
      <c r="F49" s="134">
        <f t="shared" si="18"/>
        <v>0</v>
      </c>
      <c r="G49" s="136">
        <f t="shared" si="19"/>
        <v>0</v>
      </c>
      <c r="H49" s="143">
        <v>0</v>
      </c>
      <c r="I49" s="143">
        <v>0</v>
      </c>
      <c r="J49" s="143">
        <v>0</v>
      </c>
      <c r="K49" s="137">
        <v>2.9</v>
      </c>
      <c r="L49" s="139">
        <f t="shared" si="20"/>
        <v>0</v>
      </c>
      <c r="M49" s="140">
        <f t="shared" si="21"/>
        <v>0</v>
      </c>
      <c r="N49" s="154">
        <v>0</v>
      </c>
      <c r="O49" s="153">
        <v>0</v>
      </c>
      <c r="P49" s="134">
        <f t="shared" si="22"/>
        <v>0</v>
      </c>
      <c r="Q49" s="136">
        <f t="shared" si="23"/>
        <v>0</v>
      </c>
      <c r="R49" s="143">
        <v>0</v>
      </c>
      <c r="S49" s="143">
        <v>0</v>
      </c>
      <c r="T49" s="143">
        <v>0</v>
      </c>
      <c r="U49" s="137">
        <v>2.9</v>
      </c>
      <c r="V49" s="139">
        <f t="shared" si="24"/>
        <v>0</v>
      </c>
      <c r="W49" s="145">
        <f t="shared" si="25"/>
        <v>0</v>
      </c>
      <c r="X49" s="138">
        <f t="shared" si="26"/>
        <v>0</v>
      </c>
      <c r="Y49" s="139">
        <f t="shared" si="27"/>
        <v>0</v>
      </c>
      <c r="Z49" s="139">
        <f t="shared" si="28"/>
        <v>0</v>
      </c>
      <c r="AA49" s="139">
        <f t="shared" si="29"/>
        <v>0</v>
      </c>
      <c r="AB49" s="139">
        <f t="shared" si="30"/>
        <v>0</v>
      </c>
      <c r="AC49" s="139">
        <f t="shared" si="31"/>
        <v>0</v>
      </c>
      <c r="AD49" s="139">
        <f t="shared" si="32"/>
        <v>0</v>
      </c>
      <c r="AE49" s="139">
        <f t="shared" si="33"/>
        <v>0</v>
      </c>
      <c r="AF49" s="139">
        <f t="shared" si="34"/>
        <v>0</v>
      </c>
      <c r="AG49" s="148">
        <v>4800</v>
      </c>
      <c r="AH49">
        <f t="shared" si="35"/>
        <v>0</v>
      </c>
    </row>
    <row r="50" spans="1:34">
      <c r="A50" s="155">
        <v>41</v>
      </c>
      <c r="B50" s="156">
        <v>108</v>
      </c>
      <c r="C50" s="89" t="s">
        <v>120</v>
      </c>
      <c r="D50" s="154">
        <v>0</v>
      </c>
      <c r="E50" s="153">
        <v>0</v>
      </c>
      <c r="F50" s="134">
        <f t="shared" si="18"/>
        <v>0</v>
      </c>
      <c r="G50" s="136">
        <f t="shared" si="19"/>
        <v>0</v>
      </c>
      <c r="H50" s="143">
        <v>0</v>
      </c>
      <c r="I50" s="143">
        <v>0</v>
      </c>
      <c r="J50" s="143">
        <v>0</v>
      </c>
      <c r="K50" s="137">
        <v>2.6</v>
      </c>
      <c r="L50" s="139">
        <f t="shared" si="20"/>
        <v>0</v>
      </c>
      <c r="M50" s="140">
        <f t="shared" si="21"/>
        <v>0</v>
      </c>
      <c r="N50" s="144">
        <v>0</v>
      </c>
      <c r="O50" s="135">
        <v>0</v>
      </c>
      <c r="P50" s="142">
        <f t="shared" si="22"/>
        <v>0</v>
      </c>
      <c r="Q50" s="136">
        <f t="shared" si="23"/>
        <v>0</v>
      </c>
      <c r="R50" s="135">
        <v>0</v>
      </c>
      <c r="S50" s="135">
        <v>0</v>
      </c>
      <c r="T50" s="135">
        <v>0</v>
      </c>
      <c r="U50" s="137">
        <v>2.6</v>
      </c>
      <c r="V50" s="139">
        <f t="shared" si="24"/>
        <v>0</v>
      </c>
      <c r="W50" s="145">
        <f t="shared" si="25"/>
        <v>0</v>
      </c>
      <c r="X50" s="138">
        <f t="shared" si="26"/>
        <v>0</v>
      </c>
      <c r="Y50" s="139">
        <f t="shared" si="27"/>
        <v>0</v>
      </c>
      <c r="Z50" s="139">
        <f t="shared" si="28"/>
        <v>0</v>
      </c>
      <c r="AA50" s="139">
        <f t="shared" si="29"/>
        <v>0</v>
      </c>
      <c r="AB50" s="139">
        <f t="shared" si="30"/>
        <v>0</v>
      </c>
      <c r="AC50" s="139">
        <f t="shared" si="31"/>
        <v>0</v>
      </c>
      <c r="AD50" s="139">
        <f t="shared" si="32"/>
        <v>0</v>
      </c>
      <c r="AE50" s="139">
        <f t="shared" si="33"/>
        <v>0</v>
      </c>
      <c r="AF50" s="139">
        <f t="shared" si="34"/>
        <v>0</v>
      </c>
      <c r="AG50" s="148">
        <v>4211</v>
      </c>
      <c r="AH50">
        <f t="shared" si="35"/>
        <v>0</v>
      </c>
    </row>
    <row r="51" spans="1:34">
      <c r="A51" s="156">
        <v>42</v>
      </c>
      <c r="B51" s="156">
        <v>19</v>
      </c>
      <c r="C51" s="89" t="s">
        <v>121</v>
      </c>
      <c r="D51" s="144">
        <v>0</v>
      </c>
      <c r="E51" s="135">
        <v>0</v>
      </c>
      <c r="F51" s="142">
        <f t="shared" si="18"/>
        <v>0</v>
      </c>
      <c r="G51" s="136">
        <f t="shared" si="19"/>
        <v>0</v>
      </c>
      <c r="H51" s="135">
        <v>0</v>
      </c>
      <c r="I51" s="135">
        <v>0</v>
      </c>
      <c r="J51" s="135">
        <v>0</v>
      </c>
      <c r="K51" s="137">
        <v>2.6</v>
      </c>
      <c r="L51" s="139">
        <f t="shared" si="20"/>
        <v>0</v>
      </c>
      <c r="M51" s="140">
        <f t="shared" si="21"/>
        <v>0</v>
      </c>
      <c r="N51" s="154">
        <v>0</v>
      </c>
      <c r="O51" s="153">
        <v>0</v>
      </c>
      <c r="P51" s="134">
        <f t="shared" si="22"/>
        <v>0</v>
      </c>
      <c r="Q51" s="136">
        <f t="shared" si="23"/>
        <v>0</v>
      </c>
      <c r="R51" s="143">
        <v>0</v>
      </c>
      <c r="S51" s="143">
        <v>0</v>
      </c>
      <c r="T51" s="143">
        <v>0</v>
      </c>
      <c r="U51" s="137">
        <v>2.6</v>
      </c>
      <c r="V51" s="139">
        <f t="shared" si="24"/>
        <v>0</v>
      </c>
      <c r="W51" s="145">
        <f t="shared" si="25"/>
        <v>0</v>
      </c>
      <c r="X51" s="138">
        <f t="shared" si="26"/>
        <v>0</v>
      </c>
      <c r="Y51" s="139">
        <f t="shared" si="27"/>
        <v>0</v>
      </c>
      <c r="Z51" s="139">
        <f t="shared" si="28"/>
        <v>0</v>
      </c>
      <c r="AA51" s="139">
        <f t="shared" si="29"/>
        <v>0</v>
      </c>
      <c r="AB51" s="139">
        <f t="shared" si="30"/>
        <v>0</v>
      </c>
      <c r="AC51" s="139">
        <f t="shared" si="31"/>
        <v>0</v>
      </c>
      <c r="AD51" s="139">
        <f t="shared" si="32"/>
        <v>0</v>
      </c>
      <c r="AE51" s="139">
        <f t="shared" si="33"/>
        <v>0</v>
      </c>
      <c r="AF51" s="139">
        <f t="shared" si="34"/>
        <v>0</v>
      </c>
      <c r="AG51" s="148">
        <v>4211</v>
      </c>
      <c r="AH51">
        <f t="shared" si="35"/>
        <v>0</v>
      </c>
    </row>
    <row r="52" spans="1:34">
      <c r="A52" s="155">
        <v>43</v>
      </c>
      <c r="B52" s="156">
        <v>112</v>
      </c>
      <c r="C52" s="89" t="s">
        <v>122</v>
      </c>
      <c r="D52" s="154">
        <v>0</v>
      </c>
      <c r="E52" s="153">
        <v>0</v>
      </c>
      <c r="F52" s="134">
        <f t="shared" si="18"/>
        <v>0</v>
      </c>
      <c r="G52" s="136">
        <f t="shared" si="19"/>
        <v>0</v>
      </c>
      <c r="H52" s="143">
        <v>0</v>
      </c>
      <c r="I52" s="143">
        <v>0</v>
      </c>
      <c r="J52" s="143">
        <v>0</v>
      </c>
      <c r="K52" s="137">
        <v>3</v>
      </c>
      <c r="L52" s="139">
        <f t="shared" si="20"/>
        <v>0</v>
      </c>
      <c r="M52" s="140">
        <f t="shared" si="21"/>
        <v>0</v>
      </c>
      <c r="N52" s="144">
        <v>0</v>
      </c>
      <c r="O52" s="135">
        <v>0</v>
      </c>
      <c r="P52" s="142">
        <f t="shared" si="22"/>
        <v>0</v>
      </c>
      <c r="Q52" s="136">
        <f t="shared" si="23"/>
        <v>0</v>
      </c>
      <c r="R52" s="135">
        <v>0</v>
      </c>
      <c r="S52" s="135">
        <v>0</v>
      </c>
      <c r="T52" s="135">
        <v>0</v>
      </c>
      <c r="U52" s="137">
        <v>3</v>
      </c>
      <c r="V52" s="139">
        <f t="shared" si="24"/>
        <v>0</v>
      </c>
      <c r="W52" s="145">
        <f t="shared" si="25"/>
        <v>0</v>
      </c>
      <c r="X52" s="138">
        <f t="shared" si="26"/>
        <v>0</v>
      </c>
      <c r="Y52" s="139">
        <f t="shared" si="27"/>
        <v>0</v>
      </c>
      <c r="Z52" s="139">
        <f t="shared" si="28"/>
        <v>0</v>
      </c>
      <c r="AA52" s="139">
        <f t="shared" si="29"/>
        <v>0</v>
      </c>
      <c r="AB52" s="139">
        <f t="shared" si="30"/>
        <v>0</v>
      </c>
      <c r="AC52" s="139">
        <f t="shared" si="31"/>
        <v>0</v>
      </c>
      <c r="AD52" s="139">
        <f t="shared" si="32"/>
        <v>0</v>
      </c>
      <c r="AE52" s="139">
        <f t="shared" si="33"/>
        <v>0</v>
      </c>
      <c r="AF52" s="139">
        <f t="shared" si="34"/>
        <v>0</v>
      </c>
      <c r="AG52" s="148">
        <v>4900</v>
      </c>
      <c r="AH52">
        <f t="shared" si="35"/>
        <v>0</v>
      </c>
    </row>
    <row r="53" spans="1:34">
      <c r="A53" s="156">
        <v>44</v>
      </c>
      <c r="B53" s="156">
        <v>20</v>
      </c>
      <c r="C53" s="89" t="s">
        <v>123</v>
      </c>
      <c r="D53" s="144">
        <v>0</v>
      </c>
      <c r="E53" s="135">
        <v>0</v>
      </c>
      <c r="F53" s="142">
        <f t="shared" si="18"/>
        <v>0</v>
      </c>
      <c r="G53" s="136">
        <f t="shared" si="19"/>
        <v>0</v>
      </c>
      <c r="H53" s="135">
        <v>0</v>
      </c>
      <c r="I53" s="135">
        <v>0</v>
      </c>
      <c r="J53" s="135">
        <v>0</v>
      </c>
      <c r="K53" s="137">
        <v>3</v>
      </c>
      <c r="L53" s="139">
        <f t="shared" si="20"/>
        <v>0</v>
      </c>
      <c r="M53" s="140">
        <f t="shared" si="21"/>
        <v>0</v>
      </c>
      <c r="N53" s="154">
        <v>0</v>
      </c>
      <c r="O53" s="153">
        <v>0</v>
      </c>
      <c r="P53" s="134">
        <f t="shared" si="22"/>
        <v>0</v>
      </c>
      <c r="Q53" s="136">
        <f t="shared" si="23"/>
        <v>0</v>
      </c>
      <c r="R53" s="143">
        <v>0</v>
      </c>
      <c r="S53" s="143">
        <v>0</v>
      </c>
      <c r="T53" s="143">
        <v>0</v>
      </c>
      <c r="U53" s="137">
        <v>3</v>
      </c>
      <c r="V53" s="139">
        <f t="shared" si="24"/>
        <v>0</v>
      </c>
      <c r="W53" s="145">
        <f t="shared" si="25"/>
        <v>0</v>
      </c>
      <c r="X53" s="138">
        <f t="shared" si="26"/>
        <v>0</v>
      </c>
      <c r="Y53" s="139">
        <f t="shared" si="27"/>
        <v>0</v>
      </c>
      <c r="Z53" s="139">
        <f t="shared" si="28"/>
        <v>0</v>
      </c>
      <c r="AA53" s="139">
        <f t="shared" si="29"/>
        <v>0</v>
      </c>
      <c r="AB53" s="139">
        <f t="shared" si="30"/>
        <v>0</v>
      </c>
      <c r="AC53" s="139">
        <f t="shared" si="31"/>
        <v>0</v>
      </c>
      <c r="AD53" s="139">
        <f t="shared" si="32"/>
        <v>0</v>
      </c>
      <c r="AE53" s="139">
        <f t="shared" si="33"/>
        <v>0</v>
      </c>
      <c r="AF53" s="139">
        <f t="shared" si="34"/>
        <v>0</v>
      </c>
      <c r="AG53" s="148">
        <v>4900</v>
      </c>
      <c r="AH53">
        <f t="shared" si="35"/>
        <v>0</v>
      </c>
    </row>
    <row r="54" spans="1:34">
      <c r="A54" s="155">
        <v>45</v>
      </c>
      <c r="B54" s="156">
        <v>116</v>
      </c>
      <c r="C54" s="88" t="s">
        <v>124</v>
      </c>
      <c r="D54" s="154">
        <v>0</v>
      </c>
      <c r="E54" s="153">
        <v>0</v>
      </c>
      <c r="F54" s="134">
        <f t="shared" si="18"/>
        <v>0</v>
      </c>
      <c r="G54" s="136">
        <f t="shared" si="19"/>
        <v>0</v>
      </c>
      <c r="H54" s="143">
        <v>0</v>
      </c>
      <c r="I54" s="143">
        <v>0</v>
      </c>
      <c r="J54" s="143">
        <v>0</v>
      </c>
      <c r="K54" s="137">
        <v>2</v>
      </c>
      <c r="L54" s="139">
        <f t="shared" si="20"/>
        <v>0</v>
      </c>
      <c r="M54" s="140">
        <f t="shared" si="21"/>
        <v>0</v>
      </c>
      <c r="N54" s="154">
        <v>0</v>
      </c>
      <c r="O54" s="153">
        <v>0</v>
      </c>
      <c r="P54" s="134">
        <f t="shared" si="22"/>
        <v>0</v>
      </c>
      <c r="Q54" s="136">
        <f t="shared" si="23"/>
        <v>0</v>
      </c>
      <c r="R54" s="143">
        <v>0</v>
      </c>
      <c r="S54" s="143">
        <v>0</v>
      </c>
      <c r="T54" s="143">
        <v>0</v>
      </c>
      <c r="U54" s="137">
        <v>2</v>
      </c>
      <c r="V54" s="139">
        <f t="shared" si="24"/>
        <v>0</v>
      </c>
      <c r="W54" s="145">
        <f t="shared" si="25"/>
        <v>0</v>
      </c>
      <c r="X54" s="138">
        <f t="shared" si="26"/>
        <v>0</v>
      </c>
      <c r="Y54" s="139">
        <f t="shared" si="27"/>
        <v>0</v>
      </c>
      <c r="Z54" s="139">
        <f t="shared" si="28"/>
        <v>0</v>
      </c>
      <c r="AA54" s="139">
        <f t="shared" si="29"/>
        <v>0</v>
      </c>
      <c r="AB54" s="139">
        <f t="shared" si="30"/>
        <v>0</v>
      </c>
      <c r="AC54" s="139">
        <f t="shared" si="31"/>
        <v>0</v>
      </c>
      <c r="AD54" s="139">
        <f t="shared" si="32"/>
        <v>0</v>
      </c>
      <c r="AE54" s="139">
        <f t="shared" si="33"/>
        <v>0</v>
      </c>
      <c r="AF54" s="139">
        <f t="shared" si="34"/>
        <v>0</v>
      </c>
      <c r="AG54" s="148">
        <v>2000</v>
      </c>
      <c r="AH54">
        <f t="shared" si="35"/>
        <v>0</v>
      </c>
    </row>
    <row r="55" spans="1:34">
      <c r="A55" s="156">
        <v>46</v>
      </c>
      <c r="B55" s="156">
        <v>122</v>
      </c>
      <c r="C55" s="90" t="s">
        <v>125</v>
      </c>
      <c r="D55" s="154">
        <v>0</v>
      </c>
      <c r="E55" s="153">
        <v>0</v>
      </c>
      <c r="F55" s="134">
        <f t="shared" si="18"/>
        <v>0</v>
      </c>
      <c r="G55" s="136">
        <f t="shared" si="19"/>
        <v>0</v>
      </c>
      <c r="H55" s="143">
        <v>0</v>
      </c>
      <c r="I55" s="143">
        <v>0</v>
      </c>
      <c r="J55" s="143">
        <v>0</v>
      </c>
      <c r="K55" s="137">
        <v>2.5</v>
      </c>
      <c r="L55" s="139">
        <f t="shared" si="20"/>
        <v>0</v>
      </c>
      <c r="M55" s="140">
        <f t="shared" si="21"/>
        <v>0</v>
      </c>
      <c r="N55" s="144">
        <v>0</v>
      </c>
      <c r="O55" s="135">
        <v>0</v>
      </c>
      <c r="P55" s="142">
        <f t="shared" si="22"/>
        <v>0</v>
      </c>
      <c r="Q55" s="136">
        <f t="shared" si="23"/>
        <v>0</v>
      </c>
      <c r="R55" s="135">
        <v>0</v>
      </c>
      <c r="S55" s="135">
        <v>0</v>
      </c>
      <c r="T55" s="135">
        <v>0</v>
      </c>
      <c r="U55" s="137">
        <v>2.5</v>
      </c>
      <c r="V55" s="139">
        <f t="shared" si="24"/>
        <v>0</v>
      </c>
      <c r="W55" s="145">
        <f t="shared" si="25"/>
        <v>0</v>
      </c>
      <c r="X55" s="138">
        <f t="shared" si="26"/>
        <v>0</v>
      </c>
      <c r="Y55" s="139">
        <f t="shared" si="27"/>
        <v>0</v>
      </c>
      <c r="Z55" s="139">
        <f t="shared" si="28"/>
        <v>0</v>
      </c>
      <c r="AA55" s="139">
        <f t="shared" si="29"/>
        <v>0</v>
      </c>
      <c r="AB55" s="139">
        <f t="shared" si="30"/>
        <v>0</v>
      </c>
      <c r="AC55" s="139">
        <f t="shared" si="31"/>
        <v>0</v>
      </c>
      <c r="AD55" s="139">
        <f t="shared" si="32"/>
        <v>0</v>
      </c>
      <c r="AE55" s="139">
        <f t="shared" si="33"/>
        <v>0</v>
      </c>
      <c r="AF55" s="139">
        <f t="shared" si="34"/>
        <v>0</v>
      </c>
      <c r="AG55" s="148">
        <v>3869</v>
      </c>
      <c r="AH55">
        <f t="shared" si="35"/>
        <v>0</v>
      </c>
    </row>
    <row r="56" spans="1:34">
      <c r="A56" s="155">
        <v>47</v>
      </c>
      <c r="B56" s="156">
        <v>21</v>
      </c>
      <c r="C56" s="90" t="s">
        <v>126</v>
      </c>
      <c r="D56" s="144">
        <v>0</v>
      </c>
      <c r="E56" s="135">
        <v>0</v>
      </c>
      <c r="F56" s="142">
        <f t="shared" si="18"/>
        <v>0</v>
      </c>
      <c r="G56" s="136">
        <f t="shared" si="19"/>
        <v>0</v>
      </c>
      <c r="H56" s="135">
        <v>0</v>
      </c>
      <c r="I56" s="135">
        <v>0</v>
      </c>
      <c r="J56" s="135">
        <v>0</v>
      </c>
      <c r="K56" s="137">
        <v>2.5</v>
      </c>
      <c r="L56" s="139">
        <f t="shared" si="20"/>
        <v>0</v>
      </c>
      <c r="M56" s="140">
        <f t="shared" si="21"/>
        <v>0</v>
      </c>
      <c r="N56" s="154">
        <v>0</v>
      </c>
      <c r="O56" s="153">
        <v>0</v>
      </c>
      <c r="P56" s="134">
        <f t="shared" si="22"/>
        <v>0</v>
      </c>
      <c r="Q56" s="136">
        <f t="shared" si="23"/>
        <v>0</v>
      </c>
      <c r="R56" s="143">
        <v>0</v>
      </c>
      <c r="S56" s="143">
        <v>0</v>
      </c>
      <c r="T56" s="143">
        <v>0</v>
      </c>
      <c r="U56" s="137">
        <v>2.5</v>
      </c>
      <c r="V56" s="139">
        <f t="shared" si="24"/>
        <v>0</v>
      </c>
      <c r="W56" s="145">
        <f t="shared" si="25"/>
        <v>0</v>
      </c>
      <c r="X56" s="138">
        <f t="shared" si="26"/>
        <v>0</v>
      </c>
      <c r="Y56" s="139">
        <f t="shared" si="27"/>
        <v>0</v>
      </c>
      <c r="Z56" s="139">
        <f t="shared" si="28"/>
        <v>0</v>
      </c>
      <c r="AA56" s="139">
        <f t="shared" si="29"/>
        <v>0</v>
      </c>
      <c r="AB56" s="139">
        <f t="shared" si="30"/>
        <v>0</v>
      </c>
      <c r="AC56" s="139">
        <f t="shared" si="31"/>
        <v>0</v>
      </c>
      <c r="AD56" s="139">
        <f t="shared" si="32"/>
        <v>0</v>
      </c>
      <c r="AE56" s="139">
        <f t="shared" si="33"/>
        <v>0</v>
      </c>
      <c r="AF56" s="139">
        <f t="shared" si="34"/>
        <v>0</v>
      </c>
      <c r="AG56" s="148">
        <v>3869</v>
      </c>
      <c r="AH56">
        <f t="shared" si="35"/>
        <v>0</v>
      </c>
    </row>
    <row r="57" spans="1:34" ht="24.75">
      <c r="A57" s="156">
        <v>48</v>
      </c>
      <c r="B57" s="156">
        <v>1601</v>
      </c>
      <c r="C57" s="66" t="s">
        <v>127</v>
      </c>
      <c r="D57" s="144">
        <v>0</v>
      </c>
      <c r="E57" s="135">
        <v>0</v>
      </c>
      <c r="F57" s="142">
        <f t="shared" si="18"/>
        <v>0</v>
      </c>
      <c r="G57" s="136">
        <f t="shared" si="19"/>
        <v>0</v>
      </c>
      <c r="H57" s="142">
        <v>0</v>
      </c>
      <c r="I57" s="142">
        <v>0</v>
      </c>
      <c r="J57" s="142">
        <v>0</v>
      </c>
      <c r="K57" s="137">
        <v>0</v>
      </c>
      <c r="L57" s="139">
        <f t="shared" si="20"/>
        <v>0</v>
      </c>
      <c r="M57" s="140">
        <f t="shared" si="21"/>
        <v>0</v>
      </c>
      <c r="N57" s="154">
        <v>0</v>
      </c>
      <c r="O57" s="153">
        <v>0</v>
      </c>
      <c r="P57" s="134">
        <f t="shared" si="22"/>
        <v>0</v>
      </c>
      <c r="Q57" s="136">
        <f t="shared" si="23"/>
        <v>0</v>
      </c>
      <c r="R57" s="143">
        <v>0</v>
      </c>
      <c r="S57" s="143">
        <v>0</v>
      </c>
      <c r="T57" s="143">
        <v>0</v>
      </c>
      <c r="U57" s="137">
        <v>0</v>
      </c>
      <c r="V57" s="139">
        <f t="shared" si="24"/>
        <v>0</v>
      </c>
      <c r="W57" s="145">
        <f t="shared" si="25"/>
        <v>0</v>
      </c>
      <c r="X57" s="138">
        <f t="shared" si="26"/>
        <v>0</v>
      </c>
      <c r="Y57" s="139">
        <f t="shared" si="27"/>
        <v>0</v>
      </c>
      <c r="Z57" s="139">
        <f t="shared" si="28"/>
        <v>0</v>
      </c>
      <c r="AA57" s="139">
        <f t="shared" si="29"/>
        <v>0</v>
      </c>
      <c r="AB57" s="139">
        <f t="shared" si="30"/>
        <v>0</v>
      </c>
      <c r="AC57" s="139">
        <f t="shared" si="31"/>
        <v>0</v>
      </c>
      <c r="AD57" s="139">
        <f t="shared" si="32"/>
        <v>0</v>
      </c>
      <c r="AE57" s="139">
        <f t="shared" si="33"/>
        <v>0</v>
      </c>
      <c r="AF57" s="139">
        <f t="shared" si="34"/>
        <v>0</v>
      </c>
      <c r="AG57" s="148">
        <v>0</v>
      </c>
      <c r="AH57" t="str">
        <f t="shared" si="35"/>
        <v/>
      </c>
    </row>
    <row r="58" spans="1:34" ht="36.75">
      <c r="A58" s="155">
        <v>49</v>
      </c>
      <c r="B58" s="156">
        <v>1602</v>
      </c>
      <c r="C58" s="66" t="s">
        <v>128</v>
      </c>
      <c r="D58" s="144">
        <v>0</v>
      </c>
      <c r="E58" s="135">
        <v>0</v>
      </c>
      <c r="F58" s="142">
        <f t="shared" si="18"/>
        <v>0</v>
      </c>
      <c r="G58" s="136">
        <f t="shared" si="19"/>
        <v>0</v>
      </c>
      <c r="H58" s="142">
        <v>0</v>
      </c>
      <c r="I58" s="142">
        <v>0</v>
      </c>
      <c r="J58" s="142">
        <v>0</v>
      </c>
      <c r="K58" s="137">
        <v>0</v>
      </c>
      <c r="L58" s="139">
        <f t="shared" si="20"/>
        <v>0</v>
      </c>
      <c r="M58" s="140">
        <f t="shared" si="21"/>
        <v>0</v>
      </c>
      <c r="N58" s="154">
        <v>0</v>
      </c>
      <c r="O58" s="153">
        <v>0</v>
      </c>
      <c r="P58" s="134">
        <f t="shared" si="22"/>
        <v>0</v>
      </c>
      <c r="Q58" s="136">
        <f t="shared" si="23"/>
        <v>0</v>
      </c>
      <c r="R58" s="143">
        <v>0</v>
      </c>
      <c r="S58" s="143">
        <v>0</v>
      </c>
      <c r="T58" s="143">
        <v>0</v>
      </c>
      <c r="U58" s="137">
        <v>0</v>
      </c>
      <c r="V58" s="139">
        <f t="shared" si="24"/>
        <v>0</v>
      </c>
      <c r="W58" s="145">
        <f t="shared" si="25"/>
        <v>0</v>
      </c>
      <c r="X58" s="138">
        <f t="shared" si="26"/>
        <v>0</v>
      </c>
      <c r="Y58" s="139">
        <f t="shared" si="27"/>
        <v>0</v>
      </c>
      <c r="Z58" s="139">
        <f t="shared" si="28"/>
        <v>0</v>
      </c>
      <c r="AA58" s="139">
        <f t="shared" si="29"/>
        <v>0</v>
      </c>
      <c r="AB58" s="139">
        <f t="shared" si="30"/>
        <v>0</v>
      </c>
      <c r="AC58" s="139">
        <f t="shared" si="31"/>
        <v>0</v>
      </c>
      <c r="AD58" s="139">
        <f t="shared" si="32"/>
        <v>0</v>
      </c>
      <c r="AE58" s="139">
        <f t="shared" si="33"/>
        <v>0</v>
      </c>
      <c r="AF58" s="139">
        <f t="shared" si="34"/>
        <v>0</v>
      </c>
      <c r="AG58" s="148">
        <v>0</v>
      </c>
      <c r="AH58" t="str">
        <f t="shared" si="35"/>
        <v/>
      </c>
    </row>
    <row r="59" spans="1:34" ht="36.75">
      <c r="A59" s="156">
        <v>50</v>
      </c>
      <c r="B59" s="156">
        <v>1603</v>
      </c>
      <c r="C59" s="66" t="s">
        <v>129</v>
      </c>
      <c r="D59" s="144">
        <v>0</v>
      </c>
      <c r="E59" s="135">
        <v>0</v>
      </c>
      <c r="F59" s="142">
        <f t="shared" si="18"/>
        <v>0</v>
      </c>
      <c r="G59" s="136">
        <f t="shared" si="19"/>
        <v>0</v>
      </c>
      <c r="H59" s="142">
        <v>0</v>
      </c>
      <c r="I59" s="142">
        <v>0</v>
      </c>
      <c r="J59" s="142">
        <v>0</v>
      </c>
      <c r="K59" s="137">
        <v>0</v>
      </c>
      <c r="L59" s="139">
        <f t="shared" si="20"/>
        <v>0</v>
      </c>
      <c r="M59" s="140">
        <f t="shared" si="21"/>
        <v>0</v>
      </c>
      <c r="N59" s="154">
        <v>0</v>
      </c>
      <c r="O59" s="153">
        <v>0</v>
      </c>
      <c r="P59" s="134">
        <f t="shared" si="22"/>
        <v>0</v>
      </c>
      <c r="Q59" s="136">
        <f t="shared" si="23"/>
        <v>0</v>
      </c>
      <c r="R59" s="143">
        <v>0</v>
      </c>
      <c r="S59" s="143">
        <v>0</v>
      </c>
      <c r="T59" s="143">
        <v>0</v>
      </c>
      <c r="U59" s="137">
        <v>0</v>
      </c>
      <c r="V59" s="139">
        <f t="shared" si="24"/>
        <v>0</v>
      </c>
      <c r="W59" s="145">
        <f t="shared" si="25"/>
        <v>0</v>
      </c>
      <c r="X59" s="138">
        <f t="shared" si="26"/>
        <v>0</v>
      </c>
      <c r="Y59" s="139">
        <f t="shared" si="27"/>
        <v>0</v>
      </c>
      <c r="Z59" s="139">
        <f t="shared" si="28"/>
        <v>0</v>
      </c>
      <c r="AA59" s="139">
        <f t="shared" si="29"/>
        <v>0</v>
      </c>
      <c r="AB59" s="139">
        <f t="shared" si="30"/>
        <v>0</v>
      </c>
      <c r="AC59" s="139">
        <f t="shared" si="31"/>
        <v>0</v>
      </c>
      <c r="AD59" s="139">
        <f t="shared" si="32"/>
        <v>0</v>
      </c>
      <c r="AE59" s="139">
        <f t="shared" si="33"/>
        <v>0</v>
      </c>
      <c r="AF59" s="139">
        <f t="shared" si="34"/>
        <v>0</v>
      </c>
      <c r="AG59" s="148">
        <v>0</v>
      </c>
      <c r="AH59" t="str">
        <f t="shared" si="35"/>
        <v/>
      </c>
    </row>
    <row r="60" spans="1:34">
      <c r="A60" s="155">
        <v>51</v>
      </c>
      <c r="B60" s="156">
        <v>2904</v>
      </c>
      <c r="C60" s="66" t="s">
        <v>66</v>
      </c>
      <c r="D60" s="144">
        <v>0</v>
      </c>
      <c r="E60" s="135">
        <v>0</v>
      </c>
      <c r="F60" s="142">
        <f t="shared" si="18"/>
        <v>0</v>
      </c>
      <c r="G60" s="136">
        <f t="shared" si="19"/>
        <v>0</v>
      </c>
      <c r="H60" s="142">
        <v>0</v>
      </c>
      <c r="I60" s="142">
        <v>0</v>
      </c>
      <c r="J60" s="142">
        <v>0</v>
      </c>
      <c r="K60" s="137">
        <v>10</v>
      </c>
      <c r="L60" s="139">
        <f t="shared" si="20"/>
        <v>0</v>
      </c>
      <c r="M60" s="140">
        <f t="shared" si="21"/>
        <v>0</v>
      </c>
      <c r="N60" s="154">
        <v>0</v>
      </c>
      <c r="O60" s="153">
        <v>0</v>
      </c>
      <c r="P60" s="134">
        <f t="shared" si="22"/>
        <v>0</v>
      </c>
      <c r="Q60" s="136">
        <f t="shared" si="23"/>
        <v>0</v>
      </c>
      <c r="R60" s="143">
        <v>0</v>
      </c>
      <c r="S60" s="143">
        <v>0</v>
      </c>
      <c r="T60" s="143">
        <v>0</v>
      </c>
      <c r="U60" s="137">
        <v>10</v>
      </c>
      <c r="V60" s="139">
        <f t="shared" si="24"/>
        <v>0</v>
      </c>
      <c r="W60" s="145">
        <f t="shared" si="25"/>
        <v>0</v>
      </c>
      <c r="X60" s="138">
        <f t="shared" si="26"/>
        <v>0</v>
      </c>
      <c r="Y60" s="139">
        <f t="shared" si="27"/>
        <v>0</v>
      </c>
      <c r="Z60" s="139">
        <f t="shared" si="28"/>
        <v>0</v>
      </c>
      <c r="AA60" s="139">
        <f t="shared" si="29"/>
        <v>0</v>
      </c>
      <c r="AB60" s="139">
        <f t="shared" si="30"/>
        <v>0</v>
      </c>
      <c r="AC60" s="139">
        <f t="shared" si="31"/>
        <v>0</v>
      </c>
      <c r="AD60" s="139">
        <f t="shared" si="32"/>
        <v>0</v>
      </c>
      <c r="AE60" s="139">
        <f t="shared" si="33"/>
        <v>0</v>
      </c>
      <c r="AF60" s="139">
        <f t="shared" si="34"/>
        <v>0</v>
      </c>
      <c r="AG60" s="148">
        <v>3869</v>
      </c>
      <c r="AH60">
        <f t="shared" si="35"/>
        <v>0</v>
      </c>
    </row>
    <row r="61" spans="1:34">
      <c r="A61" s="156">
        <v>52</v>
      </c>
      <c r="B61" s="156">
        <v>2905</v>
      </c>
      <c r="C61" s="66" t="s">
        <v>67</v>
      </c>
      <c r="D61" s="144">
        <v>0</v>
      </c>
      <c r="E61" s="135">
        <v>0</v>
      </c>
      <c r="F61" s="142">
        <f t="shared" si="18"/>
        <v>0</v>
      </c>
      <c r="G61" s="136">
        <f t="shared" si="19"/>
        <v>0</v>
      </c>
      <c r="H61" s="142">
        <v>0</v>
      </c>
      <c r="I61" s="142">
        <v>0</v>
      </c>
      <c r="J61" s="142">
        <v>0</v>
      </c>
      <c r="K61" s="137">
        <v>10</v>
      </c>
      <c r="L61" s="139">
        <f t="shared" si="20"/>
        <v>0</v>
      </c>
      <c r="M61" s="140">
        <f t="shared" si="21"/>
        <v>0</v>
      </c>
      <c r="N61" s="154">
        <v>0</v>
      </c>
      <c r="O61" s="153">
        <v>0</v>
      </c>
      <c r="P61" s="134">
        <f t="shared" si="22"/>
        <v>0</v>
      </c>
      <c r="Q61" s="136">
        <f t="shared" si="23"/>
        <v>0</v>
      </c>
      <c r="R61" s="143">
        <v>0</v>
      </c>
      <c r="S61" s="143">
        <v>0</v>
      </c>
      <c r="T61" s="143">
        <v>0</v>
      </c>
      <c r="U61" s="137">
        <v>10</v>
      </c>
      <c r="V61" s="139">
        <f t="shared" si="24"/>
        <v>0</v>
      </c>
      <c r="W61" s="145">
        <f t="shared" si="25"/>
        <v>0</v>
      </c>
      <c r="X61" s="138">
        <f t="shared" si="26"/>
        <v>0</v>
      </c>
      <c r="Y61" s="139">
        <f t="shared" si="27"/>
        <v>0</v>
      </c>
      <c r="Z61" s="139">
        <f t="shared" si="28"/>
        <v>0</v>
      </c>
      <c r="AA61" s="139">
        <f t="shared" si="29"/>
        <v>0</v>
      </c>
      <c r="AB61" s="139">
        <f t="shared" si="30"/>
        <v>0</v>
      </c>
      <c r="AC61" s="139">
        <f t="shared" si="31"/>
        <v>0</v>
      </c>
      <c r="AD61" s="139">
        <f t="shared" si="32"/>
        <v>0</v>
      </c>
      <c r="AE61" s="139">
        <f t="shared" si="33"/>
        <v>0</v>
      </c>
      <c r="AF61" s="139">
        <f t="shared" si="34"/>
        <v>0</v>
      </c>
      <c r="AG61" s="148">
        <v>3869</v>
      </c>
      <c r="AH61">
        <f t="shared" si="35"/>
        <v>0</v>
      </c>
    </row>
    <row r="62" spans="1:34">
      <c r="A62" s="155">
        <v>53</v>
      </c>
      <c r="B62" s="156">
        <v>2906</v>
      </c>
      <c r="C62" s="66" t="s">
        <v>68</v>
      </c>
      <c r="D62" s="144">
        <v>0</v>
      </c>
      <c r="E62" s="135">
        <v>0</v>
      </c>
      <c r="F62" s="142">
        <f t="shared" si="18"/>
        <v>0</v>
      </c>
      <c r="G62" s="136">
        <f t="shared" si="19"/>
        <v>0</v>
      </c>
      <c r="H62" s="142">
        <v>0</v>
      </c>
      <c r="I62" s="142">
        <v>0</v>
      </c>
      <c r="J62" s="142">
        <v>0</v>
      </c>
      <c r="K62" s="137">
        <v>10</v>
      </c>
      <c r="L62" s="139">
        <f t="shared" si="20"/>
        <v>0</v>
      </c>
      <c r="M62" s="140">
        <f t="shared" si="21"/>
        <v>0</v>
      </c>
      <c r="N62" s="154">
        <v>0</v>
      </c>
      <c r="O62" s="153">
        <v>0</v>
      </c>
      <c r="P62" s="134">
        <f t="shared" si="22"/>
        <v>0</v>
      </c>
      <c r="Q62" s="136">
        <f t="shared" si="23"/>
        <v>0</v>
      </c>
      <c r="R62" s="143">
        <v>0</v>
      </c>
      <c r="S62" s="143">
        <v>0</v>
      </c>
      <c r="T62" s="143">
        <v>0</v>
      </c>
      <c r="U62" s="137">
        <v>10</v>
      </c>
      <c r="V62" s="139">
        <f t="shared" si="24"/>
        <v>0</v>
      </c>
      <c r="W62" s="145">
        <f t="shared" si="25"/>
        <v>0</v>
      </c>
      <c r="X62" s="138">
        <f t="shared" si="26"/>
        <v>0</v>
      </c>
      <c r="Y62" s="139">
        <f t="shared" si="27"/>
        <v>0</v>
      </c>
      <c r="Z62" s="139">
        <f t="shared" si="28"/>
        <v>0</v>
      </c>
      <c r="AA62" s="139">
        <f t="shared" si="29"/>
        <v>0</v>
      </c>
      <c r="AB62" s="139">
        <f t="shared" si="30"/>
        <v>0</v>
      </c>
      <c r="AC62" s="139">
        <f t="shared" si="31"/>
        <v>0</v>
      </c>
      <c r="AD62" s="139">
        <f t="shared" si="32"/>
        <v>0</v>
      </c>
      <c r="AE62" s="139">
        <f t="shared" si="33"/>
        <v>0</v>
      </c>
      <c r="AF62" s="139">
        <f t="shared" si="34"/>
        <v>0</v>
      </c>
      <c r="AG62" s="148">
        <v>3869</v>
      </c>
      <c r="AH62">
        <f t="shared" si="35"/>
        <v>0</v>
      </c>
    </row>
    <row r="63" spans="1:34">
      <c r="A63" s="156">
        <v>54</v>
      </c>
      <c r="B63" s="156">
        <v>2907</v>
      </c>
      <c r="C63" s="66" t="s">
        <v>74</v>
      </c>
      <c r="D63" s="154">
        <v>0</v>
      </c>
      <c r="E63" s="153">
        <v>0</v>
      </c>
      <c r="F63" s="134">
        <f t="shared" si="18"/>
        <v>0</v>
      </c>
      <c r="G63" s="136">
        <f t="shared" si="19"/>
        <v>0</v>
      </c>
      <c r="H63" s="143">
        <v>0</v>
      </c>
      <c r="I63" s="143">
        <v>0</v>
      </c>
      <c r="J63" s="143">
        <v>0</v>
      </c>
      <c r="K63" s="137">
        <v>0</v>
      </c>
      <c r="L63" s="139">
        <f t="shared" si="20"/>
        <v>0</v>
      </c>
      <c r="M63" s="140">
        <f t="shared" si="21"/>
        <v>0</v>
      </c>
      <c r="N63" s="154">
        <v>0</v>
      </c>
      <c r="O63" s="153">
        <v>0</v>
      </c>
      <c r="P63" s="134">
        <f t="shared" si="22"/>
        <v>0</v>
      </c>
      <c r="Q63" s="136">
        <f t="shared" si="23"/>
        <v>0</v>
      </c>
      <c r="R63" s="143">
        <v>0</v>
      </c>
      <c r="S63" s="143">
        <v>0</v>
      </c>
      <c r="T63" s="143">
        <v>0</v>
      </c>
      <c r="U63" s="137">
        <v>0</v>
      </c>
      <c r="V63" s="139">
        <f t="shared" si="24"/>
        <v>0</v>
      </c>
      <c r="W63" s="145">
        <f t="shared" si="25"/>
        <v>0</v>
      </c>
      <c r="X63" s="138">
        <f t="shared" si="26"/>
        <v>0</v>
      </c>
      <c r="Y63" s="139">
        <f t="shared" si="27"/>
        <v>0</v>
      </c>
      <c r="Z63" s="139">
        <f t="shared" si="28"/>
        <v>0</v>
      </c>
      <c r="AA63" s="139">
        <f t="shared" si="29"/>
        <v>0</v>
      </c>
      <c r="AB63" s="139">
        <f t="shared" si="30"/>
        <v>0</v>
      </c>
      <c r="AC63" s="139">
        <f t="shared" si="31"/>
        <v>0</v>
      </c>
      <c r="AD63" s="139">
        <f t="shared" si="32"/>
        <v>0</v>
      </c>
      <c r="AE63" s="139">
        <f t="shared" si="33"/>
        <v>0</v>
      </c>
      <c r="AF63" s="139">
        <f t="shared" si="34"/>
        <v>0</v>
      </c>
      <c r="AG63" s="148">
        <v>0</v>
      </c>
      <c r="AH63" t="str">
        <f t="shared" si="35"/>
        <v/>
      </c>
    </row>
    <row r="64" spans="1:34">
      <c r="A64" s="155">
        <v>55</v>
      </c>
      <c r="B64" s="156">
        <v>3</v>
      </c>
      <c r="C64" s="55" t="s">
        <v>75</v>
      </c>
      <c r="D64" s="154">
        <v>0</v>
      </c>
      <c r="E64" s="153">
        <v>0</v>
      </c>
      <c r="F64" s="134">
        <f t="shared" si="18"/>
        <v>0</v>
      </c>
      <c r="G64" s="136">
        <f t="shared" si="19"/>
        <v>0</v>
      </c>
      <c r="H64" s="143">
        <v>0</v>
      </c>
      <c r="I64" s="143">
        <v>0</v>
      </c>
      <c r="J64" s="143">
        <v>0</v>
      </c>
      <c r="K64" s="137">
        <v>2</v>
      </c>
      <c r="L64" s="139">
        <f t="shared" si="20"/>
        <v>0</v>
      </c>
      <c r="M64" s="140">
        <f t="shared" si="21"/>
        <v>0</v>
      </c>
      <c r="N64" s="154">
        <v>0</v>
      </c>
      <c r="O64" s="153">
        <v>0</v>
      </c>
      <c r="P64" s="134">
        <f t="shared" si="22"/>
        <v>0</v>
      </c>
      <c r="Q64" s="136">
        <f t="shared" si="23"/>
        <v>0</v>
      </c>
      <c r="R64" s="143">
        <v>0</v>
      </c>
      <c r="S64" s="143">
        <v>0</v>
      </c>
      <c r="T64" s="143">
        <v>0</v>
      </c>
      <c r="U64" s="137">
        <v>2</v>
      </c>
      <c r="V64" s="139">
        <f t="shared" si="24"/>
        <v>0</v>
      </c>
      <c r="W64" s="145">
        <f t="shared" si="25"/>
        <v>0</v>
      </c>
      <c r="X64" s="138">
        <f t="shared" si="26"/>
        <v>0</v>
      </c>
      <c r="Y64" s="139">
        <f t="shared" si="27"/>
        <v>0</v>
      </c>
      <c r="Z64" s="139">
        <f t="shared" si="28"/>
        <v>0</v>
      </c>
      <c r="AA64" s="139">
        <f t="shared" si="29"/>
        <v>0</v>
      </c>
      <c r="AB64" s="139">
        <f t="shared" si="30"/>
        <v>0</v>
      </c>
      <c r="AC64" s="139">
        <f t="shared" si="31"/>
        <v>0</v>
      </c>
      <c r="AD64" s="139">
        <f t="shared" si="32"/>
        <v>0</v>
      </c>
      <c r="AE64" s="139">
        <f t="shared" si="33"/>
        <v>0</v>
      </c>
      <c r="AF64" s="139">
        <f t="shared" si="34"/>
        <v>0</v>
      </c>
      <c r="AG64" s="148">
        <v>4300</v>
      </c>
      <c r="AH64">
        <f t="shared" si="35"/>
        <v>0</v>
      </c>
    </row>
    <row r="65" spans="1:34">
      <c r="A65" s="156">
        <v>56</v>
      </c>
      <c r="B65" s="156">
        <v>42</v>
      </c>
      <c r="C65" s="66" t="s">
        <v>76</v>
      </c>
      <c r="D65" s="58">
        <v>0</v>
      </c>
      <c r="E65" s="4">
        <v>0</v>
      </c>
      <c r="F65" s="134">
        <f t="shared" si="18"/>
        <v>0</v>
      </c>
      <c r="G65" s="136">
        <f t="shared" si="19"/>
        <v>0</v>
      </c>
      <c r="H65" s="143">
        <v>0</v>
      </c>
      <c r="I65" s="143">
        <v>0</v>
      </c>
      <c r="J65" s="139">
        <v>0</v>
      </c>
      <c r="K65" s="137">
        <v>2</v>
      </c>
      <c r="L65" s="139">
        <f t="shared" si="20"/>
        <v>0</v>
      </c>
      <c r="M65" s="140">
        <f t="shared" si="21"/>
        <v>0</v>
      </c>
      <c r="N65" s="58">
        <v>0</v>
      </c>
      <c r="O65" s="4">
        <v>0</v>
      </c>
      <c r="P65" s="134">
        <f t="shared" si="22"/>
        <v>0</v>
      </c>
      <c r="Q65" s="136">
        <f t="shared" si="23"/>
        <v>0</v>
      </c>
      <c r="R65" s="143">
        <v>0</v>
      </c>
      <c r="S65" s="143">
        <v>0</v>
      </c>
      <c r="T65" s="139">
        <v>0</v>
      </c>
      <c r="U65" s="137">
        <v>2</v>
      </c>
      <c r="V65" s="139">
        <f t="shared" si="24"/>
        <v>0</v>
      </c>
      <c r="W65" s="145">
        <f t="shared" si="25"/>
        <v>0</v>
      </c>
      <c r="X65" s="138">
        <f t="shared" si="26"/>
        <v>0</v>
      </c>
      <c r="Y65" s="139">
        <f t="shared" si="27"/>
        <v>0</v>
      </c>
      <c r="Z65" s="139">
        <f t="shared" si="28"/>
        <v>0</v>
      </c>
      <c r="AA65" s="139">
        <f t="shared" si="29"/>
        <v>0</v>
      </c>
      <c r="AB65" s="139">
        <f t="shared" si="30"/>
        <v>0</v>
      </c>
      <c r="AC65" s="139">
        <f t="shared" si="31"/>
        <v>0</v>
      </c>
      <c r="AD65" s="139">
        <f t="shared" si="32"/>
        <v>0</v>
      </c>
      <c r="AE65" s="139">
        <f t="shared" si="33"/>
        <v>0</v>
      </c>
      <c r="AF65" s="139">
        <f t="shared" si="34"/>
        <v>0</v>
      </c>
      <c r="AG65" s="148">
        <v>4300</v>
      </c>
      <c r="AH65">
        <f t="shared" si="35"/>
        <v>0</v>
      </c>
    </row>
    <row r="66" spans="1:34">
      <c r="A66" s="155">
        <v>57</v>
      </c>
      <c r="B66" s="156">
        <v>317</v>
      </c>
      <c r="C66" s="67" t="s">
        <v>77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56">
        <v>58</v>
      </c>
      <c r="B67" s="156">
        <v>999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130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1"/>
      <c r="B69" s="72"/>
      <c r="C69" s="151"/>
      <c r="D69" s="151"/>
      <c r="E69" s="151"/>
      <c r="F69" s="151"/>
      <c r="G69" s="151"/>
      <c r="H69" s="151"/>
      <c r="I69" s="151"/>
      <c r="J69" s="151"/>
      <c r="K69" s="151"/>
      <c r="L69" s="1"/>
      <c r="M69" s="1"/>
      <c r="O69" s="1"/>
      <c r="P69" s="151"/>
      <c r="Q69" s="151"/>
      <c r="R69" s="151"/>
      <c r="S69" s="151"/>
      <c r="T69" s="151"/>
      <c r="U69" s="151"/>
      <c r="V69" s="1"/>
      <c r="W69" s="1"/>
      <c r="X69" s="1"/>
      <c r="Y69" s="1"/>
      <c r="Z69" s="151"/>
      <c r="AA69" s="151"/>
      <c r="AB69" s="151"/>
      <c r="AC69" s="151"/>
      <c r="AD69" s="151"/>
      <c r="AE69" s="151"/>
      <c r="AF69" s="151"/>
      <c r="AG69" s="151"/>
    </row>
    <row r="70" spans="1:34">
      <c r="A70" s="151"/>
      <c r="B70" s="72"/>
      <c r="C70" s="151"/>
      <c r="D70" s="151"/>
      <c r="E70" s="151"/>
      <c r="F70" s="151"/>
      <c r="G70" s="151"/>
      <c r="H70" s="151"/>
      <c r="I70" s="151"/>
      <c r="J70" s="151"/>
      <c r="K70" s="151"/>
      <c r="L70" s="1"/>
      <c r="M70" s="1"/>
      <c r="O70" s="1"/>
      <c r="P70" s="151"/>
      <c r="Q70" s="151"/>
      <c r="R70" s="151"/>
      <c r="S70" s="151"/>
      <c r="T70" s="151"/>
      <c r="U70" s="151"/>
      <c r="V70" s="1"/>
      <c r="W70" s="1"/>
      <c r="X70" s="1"/>
      <c r="Y70" s="1"/>
      <c r="Z70" s="151"/>
      <c r="AA70" s="151"/>
      <c r="AB70" s="151"/>
      <c r="AC70" s="151"/>
      <c r="AD70" s="151"/>
      <c r="AE70" s="151"/>
      <c r="AF70" s="151"/>
      <c r="AG70" s="15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1"/>
      <c r="B1" s="72"/>
      <c r="C1" s="24"/>
      <c r="D1" s="24"/>
      <c r="E1" s="24"/>
      <c r="F1" s="167" t="s">
        <v>19</v>
      </c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5"/>
      <c r="Y1" s="165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1"/>
      <c r="B2" s="72"/>
      <c r="C2" s="151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1"/>
      <c r="B3" s="102" t="s">
        <v>81</v>
      </c>
      <c r="C3" s="151"/>
      <c r="D3" s="209">
        <v>300040</v>
      </c>
      <c r="E3" s="209"/>
      <c r="F3" s="157"/>
      <c r="G3" s="151"/>
      <c r="H3" s="151"/>
      <c r="I3" s="209" t="s">
        <v>80</v>
      </c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1"/>
      <c r="B4" s="103" t="s">
        <v>40</v>
      </c>
      <c r="C4" s="151"/>
      <c r="D4" s="103" t="s">
        <v>37</v>
      </c>
      <c r="E4" s="101"/>
      <c r="F4" s="101"/>
      <c r="G4" s="24"/>
      <c r="H4" s="24"/>
      <c r="I4" s="168" t="s">
        <v>13</v>
      </c>
      <c r="J4" s="168"/>
      <c r="K4" s="168"/>
      <c r="L4" s="29"/>
      <c r="M4" s="29"/>
      <c r="N4" s="29"/>
      <c r="O4" s="29"/>
      <c r="P4" s="24"/>
      <c r="Q4" s="84" t="s">
        <v>139</v>
      </c>
      <c r="R4" s="76"/>
      <c r="S4" s="76"/>
      <c r="T4" s="151"/>
      <c r="U4" s="151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06" t="s">
        <v>39</v>
      </c>
      <c r="B5" s="206" t="s">
        <v>36</v>
      </c>
      <c r="C5" s="210" t="s">
        <v>0</v>
      </c>
      <c r="D5" s="182" t="s">
        <v>1</v>
      </c>
      <c r="E5" s="183"/>
      <c r="F5" s="183"/>
      <c r="G5" s="183"/>
      <c r="H5" s="183"/>
      <c r="I5" s="183"/>
      <c r="J5" s="183"/>
      <c r="K5" s="183"/>
      <c r="L5" s="183"/>
      <c r="M5" s="184"/>
      <c r="N5" s="171" t="s">
        <v>2</v>
      </c>
      <c r="O5" s="172"/>
      <c r="P5" s="172"/>
      <c r="Q5" s="172"/>
      <c r="R5" s="172"/>
      <c r="S5" s="172"/>
      <c r="T5" s="172"/>
      <c r="U5" s="172"/>
      <c r="V5" s="172"/>
      <c r="W5" s="172"/>
      <c r="X5" s="192" t="s">
        <v>3</v>
      </c>
      <c r="Y5" s="193"/>
      <c r="Z5" s="193"/>
      <c r="AA5" s="193"/>
      <c r="AB5" s="193"/>
      <c r="AC5" s="193"/>
      <c r="AD5" s="193"/>
      <c r="AE5" s="193"/>
      <c r="AF5" s="194"/>
      <c r="AG5" s="176" t="s">
        <v>16</v>
      </c>
    </row>
    <row r="6" spans="1:34" ht="26.25" customHeight="1">
      <c r="A6" s="207"/>
      <c r="B6" s="207"/>
      <c r="C6" s="211"/>
      <c r="D6" s="195" t="s">
        <v>14</v>
      </c>
      <c r="E6" s="196"/>
      <c r="F6" s="197"/>
      <c r="G6" s="216" t="s">
        <v>15</v>
      </c>
      <c r="H6" s="216"/>
      <c r="I6" s="217"/>
      <c r="J6" s="203" t="s">
        <v>4</v>
      </c>
      <c r="K6" s="204"/>
      <c r="L6" s="205"/>
      <c r="M6" s="179" t="s">
        <v>5</v>
      </c>
      <c r="N6" s="188" t="s">
        <v>14</v>
      </c>
      <c r="O6" s="189"/>
      <c r="P6" s="189"/>
      <c r="Q6" s="215" t="s">
        <v>15</v>
      </c>
      <c r="R6" s="215"/>
      <c r="S6" s="215"/>
      <c r="T6" s="215" t="s">
        <v>4</v>
      </c>
      <c r="U6" s="215"/>
      <c r="V6" s="215"/>
      <c r="W6" s="185" t="s">
        <v>5</v>
      </c>
      <c r="X6" s="190" t="s">
        <v>14</v>
      </c>
      <c r="Y6" s="191"/>
      <c r="Z6" s="191"/>
      <c r="AA6" s="181" t="s">
        <v>15</v>
      </c>
      <c r="AB6" s="181"/>
      <c r="AC6" s="181"/>
      <c r="AD6" s="181" t="s">
        <v>4</v>
      </c>
      <c r="AE6" s="181"/>
      <c r="AF6" s="177" t="s">
        <v>5</v>
      </c>
      <c r="AG6" s="177"/>
    </row>
    <row r="7" spans="1:34" ht="14.25" customHeight="1">
      <c r="A7" s="207"/>
      <c r="B7" s="207"/>
      <c r="C7" s="211"/>
      <c r="D7" s="198"/>
      <c r="E7" s="199"/>
      <c r="F7" s="200"/>
      <c r="G7" s="204"/>
      <c r="H7" s="204"/>
      <c r="I7" s="205"/>
      <c r="J7" s="169" t="s">
        <v>6</v>
      </c>
      <c r="K7" s="201" t="s">
        <v>7</v>
      </c>
      <c r="L7" s="169" t="s">
        <v>8</v>
      </c>
      <c r="M7" s="179"/>
      <c r="N7" s="190"/>
      <c r="O7" s="191"/>
      <c r="P7" s="191"/>
      <c r="Q7" s="181"/>
      <c r="R7" s="181"/>
      <c r="S7" s="181"/>
      <c r="T7" s="177" t="s">
        <v>6</v>
      </c>
      <c r="U7" s="213" t="s">
        <v>7</v>
      </c>
      <c r="V7" s="177" t="s">
        <v>8</v>
      </c>
      <c r="W7" s="186"/>
      <c r="X7" s="190"/>
      <c r="Y7" s="191"/>
      <c r="Z7" s="191"/>
      <c r="AA7" s="181"/>
      <c r="AB7" s="181"/>
      <c r="AC7" s="181"/>
      <c r="AD7" s="177" t="s">
        <v>6</v>
      </c>
      <c r="AE7" s="177" t="s">
        <v>8</v>
      </c>
      <c r="AF7" s="177"/>
      <c r="AG7" s="177"/>
    </row>
    <row r="8" spans="1:34" ht="87" customHeight="1" thickBot="1">
      <c r="A8" s="208"/>
      <c r="B8" s="208"/>
      <c r="C8" s="212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0"/>
      <c r="K8" s="202"/>
      <c r="L8" s="170"/>
      <c r="M8" s="18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214"/>
      <c r="V8" s="178"/>
      <c r="W8" s="18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55">
        <v>1</v>
      </c>
      <c r="B10" s="155">
        <v>136</v>
      </c>
      <c r="C10" s="85" t="s">
        <v>83</v>
      </c>
      <c r="D10" s="10">
        <v>0</v>
      </c>
      <c r="E10" s="143">
        <v>0</v>
      </c>
      <c r="F10" s="134">
        <f t="shared" ref="F10:F41" si="0">D10+E10</f>
        <v>0</v>
      </c>
      <c r="G10" s="136">
        <f t="shared" ref="G10:G41" si="1">H10+I10</f>
        <v>0</v>
      </c>
      <c r="H10" s="143">
        <v>0</v>
      </c>
      <c r="I10" s="143">
        <v>0</v>
      </c>
      <c r="J10" s="143">
        <v>0</v>
      </c>
      <c r="K10" s="11">
        <v>3.8</v>
      </c>
      <c r="L10" s="136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3">
        <v>0</v>
      </c>
      <c r="P10" s="134">
        <f t="shared" ref="P10:P41" si="4">N10+O10</f>
        <v>0</v>
      </c>
      <c r="Q10" s="136">
        <f t="shared" ref="Q10:Q41" si="5">R10+S10</f>
        <v>0</v>
      </c>
      <c r="R10" s="143">
        <v>0</v>
      </c>
      <c r="S10" s="143">
        <v>0</v>
      </c>
      <c r="T10" s="143">
        <v>0</v>
      </c>
      <c r="U10" s="11">
        <v>3.8</v>
      </c>
      <c r="V10" s="136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36">
        <f t="shared" ref="Y10:Y41" si="9">E10+O10</f>
        <v>0</v>
      </c>
      <c r="Z10" s="136">
        <f t="shared" ref="Z10:Z41" si="10">F10+P10</f>
        <v>0</v>
      </c>
      <c r="AA10" s="136">
        <f t="shared" ref="AA10:AA41" si="11">G10+Q10</f>
        <v>0</v>
      </c>
      <c r="AB10" s="136">
        <f t="shared" ref="AB10:AB41" si="12">H10+R10</f>
        <v>0</v>
      </c>
      <c r="AC10" s="136">
        <f t="shared" ref="AC10:AC41" si="13">I10+S10</f>
        <v>0</v>
      </c>
      <c r="AD10" s="136">
        <f t="shared" ref="AD10:AD41" si="14">J10+T10</f>
        <v>0</v>
      </c>
      <c r="AE10" s="136">
        <f t="shared" ref="AE10:AE41" si="15">L10+V10</f>
        <v>0</v>
      </c>
      <c r="AF10" s="136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56">
        <v>2</v>
      </c>
      <c r="B11" s="156">
        <v>4</v>
      </c>
      <c r="C11" s="150" t="s">
        <v>84</v>
      </c>
      <c r="D11" s="154">
        <v>0</v>
      </c>
      <c r="E11" s="153">
        <v>0</v>
      </c>
      <c r="F11" s="134">
        <f t="shared" si="0"/>
        <v>0</v>
      </c>
      <c r="G11" s="136">
        <f t="shared" si="1"/>
        <v>0</v>
      </c>
      <c r="H11" s="143">
        <v>0</v>
      </c>
      <c r="I11" s="143">
        <v>0</v>
      </c>
      <c r="J11" s="143">
        <v>0</v>
      </c>
      <c r="K11" s="137">
        <v>2.6</v>
      </c>
      <c r="L11" s="139">
        <f t="shared" si="2"/>
        <v>0</v>
      </c>
      <c r="M11" s="140">
        <f t="shared" si="3"/>
        <v>0</v>
      </c>
      <c r="N11" s="154">
        <v>0</v>
      </c>
      <c r="O11" s="153">
        <v>0</v>
      </c>
      <c r="P11" s="134">
        <f t="shared" si="4"/>
        <v>0</v>
      </c>
      <c r="Q11" s="136">
        <f t="shared" si="5"/>
        <v>0</v>
      </c>
      <c r="R11" s="143">
        <v>0</v>
      </c>
      <c r="S11" s="143">
        <v>0</v>
      </c>
      <c r="T11" s="143">
        <v>0</v>
      </c>
      <c r="U11" s="137">
        <v>2.6</v>
      </c>
      <c r="V11" s="139">
        <f t="shared" si="6"/>
        <v>0</v>
      </c>
      <c r="W11" s="145">
        <f t="shared" si="7"/>
        <v>0</v>
      </c>
      <c r="X11" s="138">
        <f t="shared" si="8"/>
        <v>0</v>
      </c>
      <c r="Y11" s="139">
        <f t="shared" si="9"/>
        <v>0</v>
      </c>
      <c r="Z11" s="139">
        <f t="shared" si="10"/>
        <v>0</v>
      </c>
      <c r="AA11" s="139">
        <f t="shared" si="11"/>
        <v>0</v>
      </c>
      <c r="AB11" s="139">
        <f t="shared" si="12"/>
        <v>0</v>
      </c>
      <c r="AC11" s="139">
        <f t="shared" si="13"/>
        <v>0</v>
      </c>
      <c r="AD11" s="139">
        <f t="shared" si="14"/>
        <v>0</v>
      </c>
      <c r="AE11" s="139">
        <f t="shared" si="15"/>
        <v>0</v>
      </c>
      <c r="AF11" s="139">
        <f t="shared" si="16"/>
        <v>0</v>
      </c>
      <c r="AG11" s="148">
        <v>3450</v>
      </c>
      <c r="AH11">
        <f t="shared" si="17"/>
        <v>0</v>
      </c>
    </row>
    <row r="12" spans="1:34" ht="24" customHeight="1">
      <c r="A12" s="155">
        <v>3</v>
      </c>
      <c r="B12" s="156">
        <v>57</v>
      </c>
      <c r="C12" s="86" t="s">
        <v>85</v>
      </c>
      <c r="D12" s="154">
        <v>0</v>
      </c>
      <c r="E12" s="153">
        <v>0</v>
      </c>
      <c r="F12" s="134">
        <f t="shared" si="0"/>
        <v>0</v>
      </c>
      <c r="G12" s="136">
        <f t="shared" si="1"/>
        <v>0</v>
      </c>
      <c r="H12" s="143">
        <v>0</v>
      </c>
      <c r="I12" s="143">
        <v>0</v>
      </c>
      <c r="J12" s="143">
        <v>0</v>
      </c>
      <c r="K12" s="137">
        <v>2.5</v>
      </c>
      <c r="L12" s="139">
        <f t="shared" si="2"/>
        <v>0</v>
      </c>
      <c r="M12" s="140">
        <f t="shared" si="3"/>
        <v>0</v>
      </c>
      <c r="N12" s="154">
        <v>0</v>
      </c>
      <c r="O12" s="153">
        <v>0</v>
      </c>
      <c r="P12" s="134">
        <f t="shared" si="4"/>
        <v>0</v>
      </c>
      <c r="Q12" s="136">
        <f t="shared" si="5"/>
        <v>0</v>
      </c>
      <c r="R12" s="143">
        <v>0</v>
      </c>
      <c r="S12" s="143">
        <v>0</v>
      </c>
      <c r="T12" s="143">
        <v>0</v>
      </c>
      <c r="U12" s="137">
        <v>2.5</v>
      </c>
      <c r="V12" s="139">
        <f t="shared" si="6"/>
        <v>0</v>
      </c>
      <c r="W12" s="145">
        <f t="shared" si="7"/>
        <v>0</v>
      </c>
      <c r="X12" s="138">
        <f t="shared" si="8"/>
        <v>0</v>
      </c>
      <c r="Y12" s="139">
        <f t="shared" si="9"/>
        <v>0</v>
      </c>
      <c r="Z12" s="139">
        <f t="shared" si="10"/>
        <v>0</v>
      </c>
      <c r="AA12" s="139">
        <f t="shared" si="11"/>
        <v>0</v>
      </c>
      <c r="AB12" s="139">
        <f t="shared" si="12"/>
        <v>0</v>
      </c>
      <c r="AC12" s="139">
        <f t="shared" si="13"/>
        <v>0</v>
      </c>
      <c r="AD12" s="139">
        <f t="shared" si="14"/>
        <v>0</v>
      </c>
      <c r="AE12" s="139">
        <f t="shared" si="15"/>
        <v>0</v>
      </c>
      <c r="AF12" s="139">
        <f t="shared" si="16"/>
        <v>0</v>
      </c>
      <c r="AG12" s="148">
        <v>4670</v>
      </c>
      <c r="AH12">
        <f t="shared" si="17"/>
        <v>0</v>
      </c>
    </row>
    <row r="13" spans="1:34" ht="15" customHeight="1">
      <c r="A13" s="156">
        <v>4</v>
      </c>
      <c r="B13" s="156">
        <v>11</v>
      </c>
      <c r="C13" s="150" t="s">
        <v>86</v>
      </c>
      <c r="D13" s="154">
        <v>0</v>
      </c>
      <c r="E13" s="153">
        <v>0</v>
      </c>
      <c r="F13" s="134">
        <f t="shared" si="0"/>
        <v>0</v>
      </c>
      <c r="G13" s="136">
        <f t="shared" si="1"/>
        <v>0</v>
      </c>
      <c r="H13" s="143">
        <v>0</v>
      </c>
      <c r="I13" s="143">
        <v>0</v>
      </c>
      <c r="J13" s="143">
        <v>0</v>
      </c>
      <c r="K13" s="137">
        <v>2.2000000000000002</v>
      </c>
      <c r="L13" s="139">
        <f t="shared" si="2"/>
        <v>0</v>
      </c>
      <c r="M13" s="140">
        <f t="shared" si="3"/>
        <v>0</v>
      </c>
      <c r="N13" s="154">
        <v>0</v>
      </c>
      <c r="O13" s="153">
        <v>0</v>
      </c>
      <c r="P13" s="134">
        <f t="shared" si="4"/>
        <v>0</v>
      </c>
      <c r="Q13" s="136">
        <f t="shared" si="5"/>
        <v>0</v>
      </c>
      <c r="R13" s="143">
        <v>0</v>
      </c>
      <c r="S13" s="143">
        <v>0</v>
      </c>
      <c r="T13" s="143">
        <v>0</v>
      </c>
      <c r="U13" s="137">
        <v>2.2000000000000002</v>
      </c>
      <c r="V13" s="139">
        <f t="shared" si="6"/>
        <v>0</v>
      </c>
      <c r="W13" s="145">
        <f t="shared" si="7"/>
        <v>0</v>
      </c>
      <c r="X13" s="138">
        <f t="shared" si="8"/>
        <v>0</v>
      </c>
      <c r="Y13" s="139">
        <f t="shared" si="9"/>
        <v>0</v>
      </c>
      <c r="Z13" s="139">
        <f t="shared" si="10"/>
        <v>0</v>
      </c>
      <c r="AA13" s="139">
        <f t="shared" si="11"/>
        <v>0</v>
      </c>
      <c r="AB13" s="139">
        <f t="shared" si="12"/>
        <v>0</v>
      </c>
      <c r="AC13" s="139">
        <f t="shared" si="13"/>
        <v>0</v>
      </c>
      <c r="AD13" s="139">
        <f t="shared" si="14"/>
        <v>0</v>
      </c>
      <c r="AE13" s="139">
        <f t="shared" si="15"/>
        <v>0</v>
      </c>
      <c r="AF13" s="139">
        <f t="shared" si="16"/>
        <v>0</v>
      </c>
      <c r="AG13" s="148">
        <v>4313</v>
      </c>
      <c r="AH13">
        <f t="shared" si="17"/>
        <v>0</v>
      </c>
    </row>
    <row r="14" spans="1:34">
      <c r="A14" s="155">
        <v>5</v>
      </c>
      <c r="B14" s="156">
        <v>12</v>
      </c>
      <c r="C14" s="150" t="s">
        <v>87</v>
      </c>
      <c r="D14" s="154">
        <v>0</v>
      </c>
      <c r="E14" s="153">
        <v>0</v>
      </c>
      <c r="F14" s="134">
        <f t="shared" si="0"/>
        <v>0</v>
      </c>
      <c r="G14" s="136">
        <f t="shared" si="1"/>
        <v>0</v>
      </c>
      <c r="H14" s="143">
        <v>0</v>
      </c>
      <c r="I14" s="143">
        <v>0</v>
      </c>
      <c r="J14" s="143">
        <v>0</v>
      </c>
      <c r="K14" s="137">
        <v>2.1</v>
      </c>
      <c r="L14" s="139">
        <f t="shared" si="2"/>
        <v>0</v>
      </c>
      <c r="M14" s="140">
        <f t="shared" si="3"/>
        <v>0</v>
      </c>
      <c r="N14" s="154">
        <v>0</v>
      </c>
      <c r="O14" s="153">
        <v>0</v>
      </c>
      <c r="P14" s="134">
        <f t="shared" si="4"/>
        <v>0</v>
      </c>
      <c r="Q14" s="136">
        <f t="shared" si="5"/>
        <v>0</v>
      </c>
      <c r="R14" s="143">
        <v>0</v>
      </c>
      <c r="S14" s="143">
        <v>0</v>
      </c>
      <c r="T14" s="143">
        <v>0</v>
      </c>
      <c r="U14" s="137">
        <v>2.1</v>
      </c>
      <c r="V14" s="139">
        <f t="shared" si="6"/>
        <v>0</v>
      </c>
      <c r="W14" s="145">
        <f t="shared" si="7"/>
        <v>0</v>
      </c>
      <c r="X14" s="138">
        <f t="shared" si="8"/>
        <v>0</v>
      </c>
      <c r="Y14" s="139">
        <f t="shared" si="9"/>
        <v>0</v>
      </c>
      <c r="Z14" s="139">
        <f t="shared" si="10"/>
        <v>0</v>
      </c>
      <c r="AA14" s="139">
        <f t="shared" si="11"/>
        <v>0</v>
      </c>
      <c r="AB14" s="139">
        <f t="shared" si="12"/>
        <v>0</v>
      </c>
      <c r="AC14" s="139">
        <f t="shared" si="13"/>
        <v>0</v>
      </c>
      <c r="AD14" s="139">
        <f t="shared" si="14"/>
        <v>0</v>
      </c>
      <c r="AE14" s="139">
        <f t="shared" si="15"/>
        <v>0</v>
      </c>
      <c r="AF14" s="139">
        <f t="shared" si="16"/>
        <v>0</v>
      </c>
      <c r="AG14" s="148">
        <v>3779</v>
      </c>
      <c r="AH14">
        <f t="shared" si="17"/>
        <v>0</v>
      </c>
    </row>
    <row r="15" spans="1:34">
      <c r="A15" s="156">
        <v>6</v>
      </c>
      <c r="B15" s="156">
        <v>13</v>
      </c>
      <c r="C15" s="87" t="s">
        <v>88</v>
      </c>
      <c r="D15" s="154">
        <v>0</v>
      </c>
      <c r="E15" s="153">
        <v>0</v>
      </c>
      <c r="F15" s="134">
        <f t="shared" si="0"/>
        <v>0</v>
      </c>
      <c r="G15" s="136">
        <f t="shared" si="1"/>
        <v>0</v>
      </c>
      <c r="H15" s="143">
        <v>0</v>
      </c>
      <c r="I15" s="143">
        <v>0</v>
      </c>
      <c r="J15" s="143">
        <v>0</v>
      </c>
      <c r="K15" s="137">
        <v>2.1</v>
      </c>
      <c r="L15" s="139">
        <f t="shared" si="2"/>
        <v>0</v>
      </c>
      <c r="M15" s="140">
        <f t="shared" si="3"/>
        <v>0</v>
      </c>
      <c r="N15" s="154">
        <v>0</v>
      </c>
      <c r="O15" s="153">
        <v>0</v>
      </c>
      <c r="P15" s="134">
        <f t="shared" si="4"/>
        <v>0</v>
      </c>
      <c r="Q15" s="136">
        <f t="shared" si="5"/>
        <v>0</v>
      </c>
      <c r="R15" s="143">
        <v>0</v>
      </c>
      <c r="S15" s="143">
        <v>0</v>
      </c>
      <c r="T15" s="143">
        <v>0</v>
      </c>
      <c r="U15" s="137">
        <v>2.1</v>
      </c>
      <c r="V15" s="139">
        <f t="shared" si="6"/>
        <v>0</v>
      </c>
      <c r="W15" s="145">
        <f t="shared" si="7"/>
        <v>0</v>
      </c>
      <c r="X15" s="138">
        <f t="shared" si="8"/>
        <v>0</v>
      </c>
      <c r="Y15" s="139">
        <f t="shared" si="9"/>
        <v>0</v>
      </c>
      <c r="Z15" s="139">
        <f t="shared" si="10"/>
        <v>0</v>
      </c>
      <c r="AA15" s="139">
        <f t="shared" si="11"/>
        <v>0</v>
      </c>
      <c r="AB15" s="139">
        <f t="shared" si="12"/>
        <v>0</v>
      </c>
      <c r="AC15" s="139">
        <f t="shared" si="13"/>
        <v>0</v>
      </c>
      <c r="AD15" s="139">
        <f t="shared" si="14"/>
        <v>0</v>
      </c>
      <c r="AE15" s="139">
        <f t="shared" si="15"/>
        <v>0</v>
      </c>
      <c r="AF15" s="139">
        <f t="shared" si="16"/>
        <v>0</v>
      </c>
      <c r="AG15" s="148">
        <v>0</v>
      </c>
      <c r="AH15" t="str">
        <f t="shared" si="17"/>
        <v/>
      </c>
    </row>
    <row r="16" spans="1:34">
      <c r="A16" s="155">
        <v>7</v>
      </c>
      <c r="B16" s="156">
        <v>14</v>
      </c>
      <c r="C16" s="87" t="s">
        <v>89</v>
      </c>
      <c r="D16" s="154">
        <v>0</v>
      </c>
      <c r="E16" s="153">
        <v>0</v>
      </c>
      <c r="F16" s="134">
        <f t="shared" si="0"/>
        <v>0</v>
      </c>
      <c r="G16" s="136">
        <f t="shared" si="1"/>
        <v>0</v>
      </c>
      <c r="H16" s="143">
        <v>0</v>
      </c>
      <c r="I16" s="143">
        <v>0</v>
      </c>
      <c r="J16" s="143">
        <v>0</v>
      </c>
      <c r="K16" s="137">
        <v>2.7</v>
      </c>
      <c r="L16" s="139">
        <f t="shared" si="2"/>
        <v>0</v>
      </c>
      <c r="M16" s="140">
        <f t="shared" si="3"/>
        <v>0</v>
      </c>
      <c r="N16" s="144">
        <v>0</v>
      </c>
      <c r="O16" s="135">
        <v>0</v>
      </c>
      <c r="P16" s="142">
        <f t="shared" si="4"/>
        <v>0</v>
      </c>
      <c r="Q16" s="136">
        <f t="shared" si="5"/>
        <v>0</v>
      </c>
      <c r="R16" s="135">
        <v>0</v>
      </c>
      <c r="S16" s="135">
        <v>0</v>
      </c>
      <c r="T16" s="135">
        <v>0</v>
      </c>
      <c r="U16" s="137">
        <v>2.7</v>
      </c>
      <c r="V16" s="139">
        <f t="shared" si="6"/>
        <v>0</v>
      </c>
      <c r="W16" s="145">
        <f t="shared" si="7"/>
        <v>0</v>
      </c>
      <c r="X16" s="138">
        <f t="shared" si="8"/>
        <v>0</v>
      </c>
      <c r="Y16" s="139">
        <f t="shared" si="9"/>
        <v>0</v>
      </c>
      <c r="Z16" s="139">
        <f t="shared" si="10"/>
        <v>0</v>
      </c>
      <c r="AA16" s="139">
        <f t="shared" si="11"/>
        <v>0</v>
      </c>
      <c r="AB16" s="139">
        <f t="shared" si="12"/>
        <v>0</v>
      </c>
      <c r="AC16" s="139">
        <f t="shared" si="13"/>
        <v>0</v>
      </c>
      <c r="AD16" s="139">
        <f t="shared" si="14"/>
        <v>0</v>
      </c>
      <c r="AE16" s="139">
        <f t="shared" si="15"/>
        <v>0</v>
      </c>
      <c r="AF16" s="139">
        <f t="shared" si="16"/>
        <v>0</v>
      </c>
      <c r="AG16" s="148">
        <v>3008</v>
      </c>
      <c r="AH16">
        <f t="shared" si="17"/>
        <v>0</v>
      </c>
    </row>
    <row r="17" spans="1:34">
      <c r="A17" s="156">
        <v>8</v>
      </c>
      <c r="B17" s="156">
        <v>16</v>
      </c>
      <c r="C17" s="86" t="s">
        <v>90</v>
      </c>
      <c r="D17" s="154">
        <v>0</v>
      </c>
      <c r="E17" s="153">
        <v>0</v>
      </c>
      <c r="F17" s="134">
        <f t="shared" si="0"/>
        <v>0</v>
      </c>
      <c r="G17" s="136">
        <f t="shared" si="1"/>
        <v>0</v>
      </c>
      <c r="H17" s="143">
        <v>0</v>
      </c>
      <c r="I17" s="143">
        <v>0</v>
      </c>
      <c r="J17" s="143">
        <v>0</v>
      </c>
      <c r="K17" s="16">
        <v>4.2</v>
      </c>
      <c r="L17" s="139">
        <f t="shared" si="2"/>
        <v>0</v>
      </c>
      <c r="M17" s="140">
        <f t="shared" si="3"/>
        <v>0</v>
      </c>
      <c r="N17" s="154">
        <v>0</v>
      </c>
      <c r="O17" s="153">
        <v>0</v>
      </c>
      <c r="P17" s="134">
        <f t="shared" si="4"/>
        <v>0</v>
      </c>
      <c r="Q17" s="136">
        <f t="shared" si="5"/>
        <v>0</v>
      </c>
      <c r="R17" s="143">
        <v>0</v>
      </c>
      <c r="S17" s="143">
        <v>0</v>
      </c>
      <c r="T17" s="143">
        <v>0</v>
      </c>
      <c r="U17" s="16">
        <v>4.2</v>
      </c>
      <c r="V17" s="139">
        <f t="shared" si="6"/>
        <v>0</v>
      </c>
      <c r="W17" s="145">
        <f t="shared" si="7"/>
        <v>0</v>
      </c>
      <c r="X17" s="138">
        <f t="shared" si="8"/>
        <v>0</v>
      </c>
      <c r="Y17" s="139">
        <f t="shared" si="9"/>
        <v>0</v>
      </c>
      <c r="Z17" s="139">
        <f t="shared" si="10"/>
        <v>0</v>
      </c>
      <c r="AA17" s="139">
        <f t="shared" si="11"/>
        <v>0</v>
      </c>
      <c r="AB17" s="139">
        <f t="shared" si="12"/>
        <v>0</v>
      </c>
      <c r="AC17" s="139">
        <f t="shared" si="13"/>
        <v>0</v>
      </c>
      <c r="AD17" s="139">
        <f t="shared" si="14"/>
        <v>0</v>
      </c>
      <c r="AE17" s="139">
        <f t="shared" si="15"/>
        <v>0</v>
      </c>
      <c r="AF17" s="139">
        <f t="shared" si="16"/>
        <v>0</v>
      </c>
      <c r="AG17" s="148">
        <v>5000</v>
      </c>
      <c r="AH17">
        <f t="shared" si="17"/>
        <v>0</v>
      </c>
    </row>
    <row r="18" spans="1:34">
      <c r="A18" s="155">
        <v>9</v>
      </c>
      <c r="B18" s="156">
        <v>22</v>
      </c>
      <c r="C18" s="86" t="s">
        <v>91</v>
      </c>
      <c r="D18" s="154">
        <v>0</v>
      </c>
      <c r="E18" s="153">
        <v>0</v>
      </c>
      <c r="F18" s="134">
        <f t="shared" si="0"/>
        <v>0</v>
      </c>
      <c r="G18" s="136">
        <f t="shared" si="1"/>
        <v>0</v>
      </c>
      <c r="H18" s="143">
        <v>0</v>
      </c>
      <c r="I18" s="143">
        <v>0</v>
      </c>
      <c r="J18" s="143">
        <v>0</v>
      </c>
      <c r="K18" s="137">
        <v>2</v>
      </c>
      <c r="L18" s="139">
        <f t="shared" si="2"/>
        <v>0</v>
      </c>
      <c r="M18" s="140">
        <f t="shared" si="3"/>
        <v>0</v>
      </c>
      <c r="N18" s="154">
        <v>0</v>
      </c>
      <c r="O18" s="153">
        <v>0</v>
      </c>
      <c r="P18" s="134">
        <f t="shared" si="4"/>
        <v>0</v>
      </c>
      <c r="Q18" s="136">
        <f t="shared" si="5"/>
        <v>0</v>
      </c>
      <c r="R18" s="143">
        <v>0</v>
      </c>
      <c r="S18" s="143">
        <v>0</v>
      </c>
      <c r="T18" s="143">
        <v>0</v>
      </c>
      <c r="U18" s="137">
        <v>2</v>
      </c>
      <c r="V18" s="139">
        <f t="shared" si="6"/>
        <v>0</v>
      </c>
      <c r="W18" s="145">
        <f t="shared" si="7"/>
        <v>0</v>
      </c>
      <c r="X18" s="138">
        <f t="shared" si="8"/>
        <v>0</v>
      </c>
      <c r="Y18" s="139">
        <f t="shared" si="9"/>
        <v>0</v>
      </c>
      <c r="Z18" s="139">
        <f t="shared" si="10"/>
        <v>0</v>
      </c>
      <c r="AA18" s="139">
        <f t="shared" si="11"/>
        <v>0</v>
      </c>
      <c r="AB18" s="139">
        <f t="shared" si="12"/>
        <v>0</v>
      </c>
      <c r="AC18" s="139">
        <f t="shared" si="13"/>
        <v>0</v>
      </c>
      <c r="AD18" s="139">
        <f t="shared" si="14"/>
        <v>0</v>
      </c>
      <c r="AE18" s="139">
        <f t="shared" si="15"/>
        <v>0</v>
      </c>
      <c r="AF18" s="139">
        <f t="shared" si="16"/>
        <v>0</v>
      </c>
      <c r="AG18" s="148">
        <v>0</v>
      </c>
      <c r="AH18" t="str">
        <f t="shared" si="17"/>
        <v/>
      </c>
    </row>
    <row r="19" spans="1:34">
      <c r="A19" s="156">
        <v>10</v>
      </c>
      <c r="B19" s="156">
        <v>28</v>
      </c>
      <c r="C19" s="86" t="s">
        <v>92</v>
      </c>
      <c r="D19" s="154">
        <v>0</v>
      </c>
      <c r="E19" s="153">
        <v>0</v>
      </c>
      <c r="F19" s="134">
        <f t="shared" si="0"/>
        <v>0</v>
      </c>
      <c r="G19" s="136">
        <f t="shared" si="1"/>
        <v>0</v>
      </c>
      <c r="H19" s="143">
        <v>0</v>
      </c>
      <c r="I19" s="143">
        <v>0</v>
      </c>
      <c r="J19" s="143">
        <v>0</v>
      </c>
      <c r="K19" s="137">
        <v>2.4</v>
      </c>
      <c r="L19" s="139">
        <f t="shared" si="2"/>
        <v>0</v>
      </c>
      <c r="M19" s="140">
        <f t="shared" si="3"/>
        <v>0</v>
      </c>
      <c r="N19" s="154">
        <v>0</v>
      </c>
      <c r="O19" s="153">
        <v>0</v>
      </c>
      <c r="P19" s="134">
        <f t="shared" si="4"/>
        <v>0</v>
      </c>
      <c r="Q19" s="136">
        <f t="shared" si="5"/>
        <v>0</v>
      </c>
      <c r="R19" s="143">
        <v>0</v>
      </c>
      <c r="S19" s="143">
        <v>0</v>
      </c>
      <c r="T19" s="143">
        <v>0</v>
      </c>
      <c r="U19" s="137">
        <v>2.4</v>
      </c>
      <c r="V19" s="139">
        <f t="shared" si="6"/>
        <v>0</v>
      </c>
      <c r="W19" s="145">
        <f t="shared" si="7"/>
        <v>0</v>
      </c>
      <c r="X19" s="138">
        <f t="shared" si="8"/>
        <v>0</v>
      </c>
      <c r="Y19" s="139">
        <f t="shared" si="9"/>
        <v>0</v>
      </c>
      <c r="Z19" s="139">
        <f t="shared" si="10"/>
        <v>0</v>
      </c>
      <c r="AA19" s="139">
        <f t="shared" si="11"/>
        <v>0</v>
      </c>
      <c r="AB19" s="139">
        <f t="shared" si="12"/>
        <v>0</v>
      </c>
      <c r="AC19" s="139">
        <f t="shared" si="13"/>
        <v>0</v>
      </c>
      <c r="AD19" s="139">
        <f t="shared" si="14"/>
        <v>0</v>
      </c>
      <c r="AE19" s="139">
        <f t="shared" si="15"/>
        <v>0</v>
      </c>
      <c r="AF19" s="139">
        <f t="shared" si="16"/>
        <v>0</v>
      </c>
      <c r="AG19" s="148">
        <v>3439</v>
      </c>
      <c r="AH19">
        <f t="shared" si="17"/>
        <v>0</v>
      </c>
    </row>
    <row r="20" spans="1:34">
      <c r="A20" s="155">
        <v>11</v>
      </c>
      <c r="B20" s="156">
        <v>2903</v>
      </c>
      <c r="C20" s="150" t="s">
        <v>55</v>
      </c>
      <c r="D20" s="154">
        <v>0</v>
      </c>
      <c r="E20" s="153">
        <v>0</v>
      </c>
      <c r="F20" s="134">
        <f t="shared" si="0"/>
        <v>0</v>
      </c>
      <c r="G20" s="136">
        <f t="shared" si="1"/>
        <v>0</v>
      </c>
      <c r="H20" s="143">
        <v>0</v>
      </c>
      <c r="I20" s="143">
        <v>0</v>
      </c>
      <c r="J20" s="143">
        <v>0</v>
      </c>
      <c r="K20" s="137">
        <v>3.1</v>
      </c>
      <c r="L20" s="139">
        <f t="shared" si="2"/>
        <v>0</v>
      </c>
      <c r="M20" s="140">
        <f t="shared" si="3"/>
        <v>0</v>
      </c>
      <c r="N20" s="144">
        <v>0</v>
      </c>
      <c r="O20" s="135">
        <v>0</v>
      </c>
      <c r="P20" s="142">
        <f t="shared" si="4"/>
        <v>0</v>
      </c>
      <c r="Q20" s="136">
        <f t="shared" si="5"/>
        <v>0</v>
      </c>
      <c r="R20" s="135">
        <v>0</v>
      </c>
      <c r="S20" s="135">
        <v>0</v>
      </c>
      <c r="T20" s="135">
        <v>0</v>
      </c>
      <c r="U20" s="137">
        <v>3.1</v>
      </c>
      <c r="V20" s="139">
        <f t="shared" si="6"/>
        <v>0</v>
      </c>
      <c r="W20" s="145">
        <f t="shared" si="7"/>
        <v>0</v>
      </c>
      <c r="X20" s="138">
        <f t="shared" si="8"/>
        <v>0</v>
      </c>
      <c r="Y20" s="139">
        <f t="shared" si="9"/>
        <v>0</v>
      </c>
      <c r="Z20" s="139">
        <f t="shared" si="10"/>
        <v>0</v>
      </c>
      <c r="AA20" s="139">
        <f t="shared" si="11"/>
        <v>0</v>
      </c>
      <c r="AB20" s="139">
        <f t="shared" si="12"/>
        <v>0</v>
      </c>
      <c r="AC20" s="139">
        <f t="shared" si="13"/>
        <v>0</v>
      </c>
      <c r="AD20" s="139">
        <f t="shared" si="14"/>
        <v>0</v>
      </c>
      <c r="AE20" s="139">
        <f t="shared" si="15"/>
        <v>0</v>
      </c>
      <c r="AF20" s="139">
        <f t="shared" si="16"/>
        <v>0</v>
      </c>
      <c r="AG20" s="148">
        <v>4470</v>
      </c>
      <c r="AH20">
        <f t="shared" si="17"/>
        <v>0</v>
      </c>
    </row>
    <row r="21" spans="1:34">
      <c r="A21" s="156">
        <v>12</v>
      </c>
      <c r="B21" s="156">
        <v>2901</v>
      </c>
      <c r="C21" s="150" t="s">
        <v>56</v>
      </c>
      <c r="D21" s="154">
        <v>0</v>
      </c>
      <c r="E21" s="153">
        <v>0</v>
      </c>
      <c r="F21" s="134">
        <f t="shared" si="0"/>
        <v>0</v>
      </c>
      <c r="G21" s="136">
        <f t="shared" si="1"/>
        <v>0</v>
      </c>
      <c r="H21" s="143">
        <v>0</v>
      </c>
      <c r="I21" s="143">
        <v>0</v>
      </c>
      <c r="J21" s="143">
        <v>0</v>
      </c>
      <c r="K21" s="137">
        <v>3.1</v>
      </c>
      <c r="L21" s="139">
        <f t="shared" si="2"/>
        <v>0</v>
      </c>
      <c r="M21" s="140">
        <f t="shared" si="3"/>
        <v>0</v>
      </c>
      <c r="N21" s="144">
        <v>0</v>
      </c>
      <c r="O21" s="135">
        <v>0</v>
      </c>
      <c r="P21" s="142">
        <f t="shared" si="4"/>
        <v>0</v>
      </c>
      <c r="Q21" s="136">
        <f t="shared" si="5"/>
        <v>0</v>
      </c>
      <c r="R21" s="142">
        <v>0</v>
      </c>
      <c r="S21" s="142">
        <v>0</v>
      </c>
      <c r="T21" s="142">
        <v>0</v>
      </c>
      <c r="U21" s="137">
        <v>3.1</v>
      </c>
      <c r="V21" s="139">
        <f t="shared" si="6"/>
        <v>0</v>
      </c>
      <c r="W21" s="145">
        <f t="shared" si="7"/>
        <v>0</v>
      </c>
      <c r="X21" s="138">
        <f t="shared" si="8"/>
        <v>0</v>
      </c>
      <c r="Y21" s="139">
        <f t="shared" si="9"/>
        <v>0</v>
      </c>
      <c r="Z21" s="139">
        <f t="shared" si="10"/>
        <v>0</v>
      </c>
      <c r="AA21" s="139">
        <f t="shared" si="11"/>
        <v>0</v>
      </c>
      <c r="AB21" s="139">
        <f t="shared" si="12"/>
        <v>0</v>
      </c>
      <c r="AC21" s="139">
        <f t="shared" si="13"/>
        <v>0</v>
      </c>
      <c r="AD21" s="139">
        <f t="shared" si="14"/>
        <v>0</v>
      </c>
      <c r="AE21" s="139">
        <f t="shared" si="15"/>
        <v>0</v>
      </c>
      <c r="AF21" s="139">
        <f t="shared" si="16"/>
        <v>0</v>
      </c>
      <c r="AG21" s="148">
        <v>4470</v>
      </c>
      <c r="AH21">
        <f t="shared" si="17"/>
        <v>0</v>
      </c>
    </row>
    <row r="22" spans="1:34">
      <c r="A22" s="155">
        <v>13</v>
      </c>
      <c r="B22" s="156">
        <v>2902</v>
      </c>
      <c r="C22" s="150" t="s">
        <v>57</v>
      </c>
      <c r="D22" s="154">
        <v>0</v>
      </c>
      <c r="E22" s="153">
        <v>0</v>
      </c>
      <c r="F22" s="134">
        <f t="shared" si="0"/>
        <v>0</v>
      </c>
      <c r="G22" s="136">
        <f t="shared" si="1"/>
        <v>0</v>
      </c>
      <c r="H22" s="143">
        <v>0</v>
      </c>
      <c r="I22" s="143">
        <v>0</v>
      </c>
      <c r="J22" s="143">
        <v>0</v>
      </c>
      <c r="K22" s="137">
        <v>3.1</v>
      </c>
      <c r="L22" s="139">
        <f t="shared" si="2"/>
        <v>0</v>
      </c>
      <c r="M22" s="140">
        <f t="shared" si="3"/>
        <v>0</v>
      </c>
      <c r="N22" s="144">
        <v>0</v>
      </c>
      <c r="O22" s="135">
        <v>0</v>
      </c>
      <c r="P22" s="142">
        <f t="shared" si="4"/>
        <v>0</v>
      </c>
      <c r="Q22" s="136">
        <f t="shared" si="5"/>
        <v>0</v>
      </c>
      <c r="R22" s="142">
        <v>0</v>
      </c>
      <c r="S22" s="142">
        <v>0</v>
      </c>
      <c r="T22" s="142">
        <v>0</v>
      </c>
      <c r="U22" s="137">
        <v>3.1</v>
      </c>
      <c r="V22" s="139">
        <f t="shared" si="6"/>
        <v>0</v>
      </c>
      <c r="W22" s="145">
        <f t="shared" si="7"/>
        <v>0</v>
      </c>
      <c r="X22" s="138">
        <f t="shared" si="8"/>
        <v>0</v>
      </c>
      <c r="Y22" s="139">
        <f t="shared" si="9"/>
        <v>0</v>
      </c>
      <c r="Z22" s="139">
        <f t="shared" si="10"/>
        <v>0</v>
      </c>
      <c r="AA22" s="139">
        <f t="shared" si="11"/>
        <v>0</v>
      </c>
      <c r="AB22" s="139">
        <f t="shared" si="12"/>
        <v>0</v>
      </c>
      <c r="AC22" s="139">
        <f t="shared" si="13"/>
        <v>0</v>
      </c>
      <c r="AD22" s="139">
        <f t="shared" si="14"/>
        <v>0</v>
      </c>
      <c r="AE22" s="139">
        <f t="shared" si="15"/>
        <v>0</v>
      </c>
      <c r="AF22" s="139">
        <f t="shared" si="16"/>
        <v>0</v>
      </c>
      <c r="AG22" s="148">
        <v>4470</v>
      </c>
      <c r="AH22">
        <f t="shared" si="17"/>
        <v>0</v>
      </c>
    </row>
    <row r="23" spans="1:34">
      <c r="A23" s="156">
        <v>14</v>
      </c>
      <c r="B23" s="156">
        <v>29</v>
      </c>
      <c r="C23" s="150" t="s">
        <v>93</v>
      </c>
      <c r="D23" s="154">
        <v>0</v>
      </c>
      <c r="E23" s="153">
        <v>0</v>
      </c>
      <c r="F23" s="134">
        <f t="shared" si="0"/>
        <v>0</v>
      </c>
      <c r="G23" s="136">
        <f t="shared" si="1"/>
        <v>0</v>
      </c>
      <c r="H23" s="143">
        <v>0</v>
      </c>
      <c r="I23" s="143">
        <v>0</v>
      </c>
      <c r="J23" s="143">
        <v>0</v>
      </c>
      <c r="K23" s="137">
        <v>3.1</v>
      </c>
      <c r="L23" s="139">
        <f t="shared" si="2"/>
        <v>0</v>
      </c>
      <c r="M23" s="140">
        <f t="shared" si="3"/>
        <v>0</v>
      </c>
      <c r="N23" s="144">
        <v>0</v>
      </c>
      <c r="O23" s="135">
        <v>0</v>
      </c>
      <c r="P23" s="142">
        <f t="shared" si="4"/>
        <v>0</v>
      </c>
      <c r="Q23" s="136">
        <f t="shared" si="5"/>
        <v>0</v>
      </c>
      <c r="R23" s="142">
        <v>0</v>
      </c>
      <c r="S23" s="142">
        <v>0</v>
      </c>
      <c r="T23" s="142">
        <v>0</v>
      </c>
      <c r="U23" s="137">
        <v>3.1</v>
      </c>
      <c r="V23" s="139">
        <f t="shared" si="6"/>
        <v>0</v>
      </c>
      <c r="W23" s="145">
        <f t="shared" si="7"/>
        <v>0</v>
      </c>
      <c r="X23" s="138">
        <f t="shared" si="8"/>
        <v>0</v>
      </c>
      <c r="Y23" s="139">
        <f t="shared" si="9"/>
        <v>0</v>
      </c>
      <c r="Z23" s="139">
        <f t="shared" si="10"/>
        <v>0</v>
      </c>
      <c r="AA23" s="139">
        <f t="shared" si="11"/>
        <v>0</v>
      </c>
      <c r="AB23" s="139">
        <f t="shared" si="12"/>
        <v>0</v>
      </c>
      <c r="AC23" s="139">
        <f t="shared" si="13"/>
        <v>0</v>
      </c>
      <c r="AD23" s="139">
        <f t="shared" si="14"/>
        <v>0</v>
      </c>
      <c r="AE23" s="139">
        <f t="shared" si="15"/>
        <v>0</v>
      </c>
      <c r="AF23" s="139">
        <f t="shared" si="16"/>
        <v>0</v>
      </c>
      <c r="AG23" s="148">
        <v>4470</v>
      </c>
      <c r="AH23">
        <f t="shared" si="17"/>
        <v>0</v>
      </c>
    </row>
    <row r="24" spans="1:34">
      <c r="A24" s="155">
        <v>15</v>
      </c>
      <c r="B24" s="156">
        <v>17</v>
      </c>
      <c r="C24" s="150" t="s">
        <v>94</v>
      </c>
      <c r="D24" s="154">
        <v>0</v>
      </c>
      <c r="E24" s="153">
        <v>0</v>
      </c>
      <c r="F24" s="142">
        <f t="shared" si="0"/>
        <v>0</v>
      </c>
      <c r="G24" s="136">
        <f t="shared" si="1"/>
        <v>0</v>
      </c>
      <c r="H24" s="135">
        <v>0</v>
      </c>
      <c r="I24" s="135">
        <v>0</v>
      </c>
      <c r="J24" s="135">
        <v>0</v>
      </c>
      <c r="K24" s="137">
        <v>3.1</v>
      </c>
      <c r="L24" s="139">
        <f t="shared" si="2"/>
        <v>0</v>
      </c>
      <c r="M24" s="140">
        <f t="shared" si="3"/>
        <v>0</v>
      </c>
      <c r="N24" s="154">
        <v>0</v>
      </c>
      <c r="O24" s="153">
        <v>0</v>
      </c>
      <c r="P24" s="134">
        <f t="shared" si="4"/>
        <v>0</v>
      </c>
      <c r="Q24" s="136">
        <f t="shared" si="5"/>
        <v>0</v>
      </c>
      <c r="R24" s="143">
        <v>0</v>
      </c>
      <c r="S24" s="143">
        <v>0</v>
      </c>
      <c r="T24" s="143">
        <v>0</v>
      </c>
      <c r="U24" s="137">
        <v>3.1</v>
      </c>
      <c r="V24" s="139">
        <f t="shared" si="6"/>
        <v>0</v>
      </c>
      <c r="W24" s="145">
        <f t="shared" si="7"/>
        <v>0</v>
      </c>
      <c r="X24" s="138">
        <f t="shared" si="8"/>
        <v>0</v>
      </c>
      <c r="Y24" s="139">
        <f t="shared" si="9"/>
        <v>0</v>
      </c>
      <c r="Z24" s="139">
        <f t="shared" si="10"/>
        <v>0</v>
      </c>
      <c r="AA24" s="139">
        <f t="shared" si="11"/>
        <v>0</v>
      </c>
      <c r="AB24" s="139">
        <f t="shared" si="12"/>
        <v>0</v>
      </c>
      <c r="AC24" s="139">
        <f t="shared" si="13"/>
        <v>0</v>
      </c>
      <c r="AD24" s="139">
        <f t="shared" si="14"/>
        <v>0</v>
      </c>
      <c r="AE24" s="139">
        <f t="shared" si="15"/>
        <v>0</v>
      </c>
      <c r="AF24" s="139">
        <f t="shared" si="16"/>
        <v>0</v>
      </c>
      <c r="AG24" s="148">
        <v>4470</v>
      </c>
      <c r="AH24">
        <f t="shared" si="17"/>
        <v>0</v>
      </c>
    </row>
    <row r="25" spans="1:34">
      <c r="A25" s="156">
        <v>16</v>
      </c>
      <c r="B25" s="156">
        <v>30</v>
      </c>
      <c r="C25" s="150" t="s">
        <v>95</v>
      </c>
      <c r="D25" s="154">
        <v>0</v>
      </c>
      <c r="E25" s="153">
        <v>0</v>
      </c>
      <c r="F25" s="134">
        <f t="shared" si="0"/>
        <v>0</v>
      </c>
      <c r="G25" s="136">
        <f t="shared" si="1"/>
        <v>0</v>
      </c>
      <c r="H25" s="143">
        <v>0</v>
      </c>
      <c r="I25" s="143">
        <v>0</v>
      </c>
      <c r="J25" s="143">
        <v>0</v>
      </c>
      <c r="K25" s="137">
        <v>2.2000000000000002</v>
      </c>
      <c r="L25" s="139">
        <f t="shared" si="2"/>
        <v>0</v>
      </c>
      <c r="M25" s="140">
        <f t="shared" si="3"/>
        <v>0</v>
      </c>
      <c r="N25" s="154">
        <v>0</v>
      </c>
      <c r="O25" s="153">
        <v>0</v>
      </c>
      <c r="P25" s="134">
        <f t="shared" si="4"/>
        <v>0</v>
      </c>
      <c r="Q25" s="136">
        <f t="shared" si="5"/>
        <v>0</v>
      </c>
      <c r="R25" s="143">
        <v>0</v>
      </c>
      <c r="S25" s="143">
        <v>0</v>
      </c>
      <c r="T25" s="143">
        <v>0</v>
      </c>
      <c r="U25" s="137">
        <v>2.2000000000000002</v>
      </c>
      <c r="V25" s="139">
        <f t="shared" si="6"/>
        <v>0</v>
      </c>
      <c r="W25" s="145">
        <f t="shared" si="7"/>
        <v>0</v>
      </c>
      <c r="X25" s="138">
        <f t="shared" si="8"/>
        <v>0</v>
      </c>
      <c r="Y25" s="139">
        <f t="shared" si="9"/>
        <v>0</v>
      </c>
      <c r="Z25" s="139">
        <f t="shared" si="10"/>
        <v>0</v>
      </c>
      <c r="AA25" s="139">
        <f t="shared" si="11"/>
        <v>0</v>
      </c>
      <c r="AB25" s="139">
        <f t="shared" si="12"/>
        <v>0</v>
      </c>
      <c r="AC25" s="139">
        <f t="shared" si="13"/>
        <v>0</v>
      </c>
      <c r="AD25" s="139">
        <f t="shared" si="14"/>
        <v>0</v>
      </c>
      <c r="AE25" s="139">
        <f t="shared" si="15"/>
        <v>0</v>
      </c>
      <c r="AF25" s="139">
        <f t="shared" si="16"/>
        <v>0</v>
      </c>
      <c r="AG25" s="148">
        <v>2200</v>
      </c>
      <c r="AH25">
        <f t="shared" si="17"/>
        <v>0</v>
      </c>
    </row>
    <row r="26" spans="1:34">
      <c r="A26" s="155">
        <v>17</v>
      </c>
      <c r="B26" s="156">
        <v>53</v>
      </c>
      <c r="C26" s="150" t="s">
        <v>96</v>
      </c>
      <c r="D26" s="154">
        <v>0</v>
      </c>
      <c r="E26" s="153">
        <v>0</v>
      </c>
      <c r="F26" s="134">
        <f t="shared" si="0"/>
        <v>0</v>
      </c>
      <c r="G26" s="136">
        <f t="shared" si="1"/>
        <v>0</v>
      </c>
      <c r="H26" s="143">
        <v>0</v>
      </c>
      <c r="I26" s="143">
        <v>0</v>
      </c>
      <c r="J26" s="143">
        <v>0</v>
      </c>
      <c r="K26" s="137">
        <v>2.9</v>
      </c>
      <c r="L26" s="139">
        <f t="shared" si="2"/>
        <v>0</v>
      </c>
      <c r="M26" s="140">
        <f t="shared" si="3"/>
        <v>0</v>
      </c>
      <c r="N26" s="154">
        <v>0</v>
      </c>
      <c r="O26" s="153">
        <v>0</v>
      </c>
      <c r="P26" s="134">
        <f t="shared" si="4"/>
        <v>0</v>
      </c>
      <c r="Q26" s="136">
        <f t="shared" si="5"/>
        <v>0</v>
      </c>
      <c r="R26" s="143">
        <v>0</v>
      </c>
      <c r="S26" s="143">
        <v>0</v>
      </c>
      <c r="T26" s="143">
        <v>0</v>
      </c>
      <c r="U26" s="137">
        <v>2.9</v>
      </c>
      <c r="V26" s="139">
        <f t="shared" si="6"/>
        <v>0</v>
      </c>
      <c r="W26" s="145">
        <f t="shared" si="7"/>
        <v>0</v>
      </c>
      <c r="X26" s="138">
        <f t="shared" si="8"/>
        <v>0</v>
      </c>
      <c r="Y26" s="139">
        <f t="shared" si="9"/>
        <v>0</v>
      </c>
      <c r="Z26" s="139">
        <f t="shared" si="10"/>
        <v>0</v>
      </c>
      <c r="AA26" s="139">
        <f t="shared" si="11"/>
        <v>0</v>
      </c>
      <c r="AB26" s="139">
        <f t="shared" si="12"/>
        <v>0</v>
      </c>
      <c r="AC26" s="139">
        <f t="shared" si="13"/>
        <v>0</v>
      </c>
      <c r="AD26" s="139">
        <f t="shared" si="14"/>
        <v>0</v>
      </c>
      <c r="AE26" s="139">
        <f t="shared" si="15"/>
        <v>0</v>
      </c>
      <c r="AF26" s="139">
        <f t="shared" si="16"/>
        <v>0</v>
      </c>
      <c r="AG26" s="148">
        <v>4600</v>
      </c>
      <c r="AH26">
        <f t="shared" si="17"/>
        <v>0</v>
      </c>
    </row>
    <row r="27" spans="1:34">
      <c r="A27" s="156">
        <v>18</v>
      </c>
      <c r="B27" s="156">
        <v>54</v>
      </c>
      <c r="C27" s="86" t="s">
        <v>97</v>
      </c>
      <c r="D27" s="154">
        <v>0</v>
      </c>
      <c r="E27" s="153">
        <v>0</v>
      </c>
      <c r="F27" s="134">
        <f t="shared" si="0"/>
        <v>0</v>
      </c>
      <c r="G27" s="136">
        <f t="shared" si="1"/>
        <v>0</v>
      </c>
      <c r="H27" s="143">
        <v>0</v>
      </c>
      <c r="I27" s="143">
        <v>0</v>
      </c>
      <c r="J27" s="143">
        <v>0</v>
      </c>
      <c r="K27" s="137">
        <v>2.2999999999999998</v>
      </c>
      <c r="L27" s="139">
        <f t="shared" si="2"/>
        <v>0</v>
      </c>
      <c r="M27" s="140">
        <f t="shared" si="3"/>
        <v>0</v>
      </c>
      <c r="N27" s="154">
        <v>0</v>
      </c>
      <c r="O27" s="153">
        <v>0</v>
      </c>
      <c r="P27" s="134">
        <f t="shared" si="4"/>
        <v>0</v>
      </c>
      <c r="Q27" s="136">
        <f t="shared" si="5"/>
        <v>0</v>
      </c>
      <c r="R27" s="143">
        <v>0</v>
      </c>
      <c r="S27" s="143">
        <v>0</v>
      </c>
      <c r="T27" s="143">
        <v>0</v>
      </c>
      <c r="U27" s="137">
        <v>2.2999999999999998</v>
      </c>
      <c r="V27" s="139">
        <f t="shared" si="6"/>
        <v>0</v>
      </c>
      <c r="W27" s="145">
        <f t="shared" si="7"/>
        <v>0</v>
      </c>
      <c r="X27" s="138">
        <f t="shared" si="8"/>
        <v>0</v>
      </c>
      <c r="Y27" s="139">
        <f t="shared" si="9"/>
        <v>0</v>
      </c>
      <c r="Z27" s="139">
        <f t="shared" si="10"/>
        <v>0</v>
      </c>
      <c r="AA27" s="139">
        <f t="shared" si="11"/>
        <v>0</v>
      </c>
      <c r="AB27" s="139">
        <f t="shared" si="12"/>
        <v>0</v>
      </c>
      <c r="AC27" s="139">
        <f t="shared" si="13"/>
        <v>0</v>
      </c>
      <c r="AD27" s="139">
        <f t="shared" si="14"/>
        <v>0</v>
      </c>
      <c r="AE27" s="139">
        <f t="shared" si="15"/>
        <v>0</v>
      </c>
      <c r="AF27" s="139">
        <f t="shared" si="16"/>
        <v>0</v>
      </c>
      <c r="AG27" s="148">
        <v>2100</v>
      </c>
      <c r="AH27">
        <f t="shared" si="17"/>
        <v>0</v>
      </c>
    </row>
    <row r="28" spans="1:34">
      <c r="A28" s="155">
        <v>19</v>
      </c>
      <c r="B28" s="156">
        <v>56</v>
      </c>
      <c r="C28" s="150" t="s">
        <v>98</v>
      </c>
      <c r="D28" s="154">
        <v>0</v>
      </c>
      <c r="E28" s="153">
        <v>0</v>
      </c>
      <c r="F28" s="134">
        <f t="shared" si="0"/>
        <v>0</v>
      </c>
      <c r="G28" s="136">
        <f t="shared" si="1"/>
        <v>0</v>
      </c>
      <c r="H28" s="143">
        <v>0</v>
      </c>
      <c r="I28" s="143">
        <v>0</v>
      </c>
      <c r="J28" s="143">
        <v>0</v>
      </c>
      <c r="K28" s="137">
        <v>2</v>
      </c>
      <c r="L28" s="139">
        <f t="shared" si="2"/>
        <v>0</v>
      </c>
      <c r="M28" s="140">
        <f t="shared" si="3"/>
        <v>0</v>
      </c>
      <c r="N28" s="154">
        <v>0</v>
      </c>
      <c r="O28" s="153">
        <v>0</v>
      </c>
      <c r="P28" s="134">
        <f t="shared" si="4"/>
        <v>0</v>
      </c>
      <c r="Q28" s="136">
        <f t="shared" si="5"/>
        <v>0</v>
      </c>
      <c r="R28" s="143">
        <v>0</v>
      </c>
      <c r="S28" s="143">
        <v>0</v>
      </c>
      <c r="T28" s="143">
        <v>0</v>
      </c>
      <c r="U28" s="137">
        <v>2</v>
      </c>
      <c r="V28" s="139">
        <f t="shared" si="6"/>
        <v>0</v>
      </c>
      <c r="W28" s="145">
        <f t="shared" si="7"/>
        <v>0</v>
      </c>
      <c r="X28" s="138">
        <f t="shared" si="8"/>
        <v>0</v>
      </c>
      <c r="Y28" s="139">
        <f t="shared" si="9"/>
        <v>0</v>
      </c>
      <c r="Z28" s="139">
        <f t="shared" si="10"/>
        <v>0</v>
      </c>
      <c r="AA28" s="139">
        <f t="shared" si="11"/>
        <v>0</v>
      </c>
      <c r="AB28" s="139">
        <f t="shared" si="12"/>
        <v>0</v>
      </c>
      <c r="AC28" s="139">
        <f t="shared" si="13"/>
        <v>0</v>
      </c>
      <c r="AD28" s="139">
        <f t="shared" si="14"/>
        <v>0</v>
      </c>
      <c r="AE28" s="139">
        <f t="shared" si="15"/>
        <v>0</v>
      </c>
      <c r="AF28" s="139">
        <f t="shared" si="16"/>
        <v>0</v>
      </c>
      <c r="AG28" s="148">
        <v>2231</v>
      </c>
      <c r="AH28">
        <f t="shared" si="17"/>
        <v>0</v>
      </c>
    </row>
    <row r="29" spans="1:34">
      <c r="A29" s="156">
        <v>20</v>
      </c>
      <c r="B29" s="156">
        <v>60</v>
      </c>
      <c r="C29" s="86" t="s">
        <v>99</v>
      </c>
      <c r="D29" s="154">
        <v>0</v>
      </c>
      <c r="E29" s="153">
        <v>0</v>
      </c>
      <c r="F29" s="134">
        <f t="shared" si="0"/>
        <v>0</v>
      </c>
      <c r="G29" s="136">
        <f t="shared" si="1"/>
        <v>0</v>
      </c>
      <c r="H29" s="143">
        <v>0</v>
      </c>
      <c r="I29" s="143">
        <v>0</v>
      </c>
      <c r="J29" s="143">
        <v>0</v>
      </c>
      <c r="K29" s="137">
        <v>2.5</v>
      </c>
      <c r="L29" s="139">
        <f t="shared" si="2"/>
        <v>0</v>
      </c>
      <c r="M29" s="140">
        <f t="shared" si="3"/>
        <v>0</v>
      </c>
      <c r="N29" s="144">
        <v>0</v>
      </c>
      <c r="O29" s="135">
        <v>0</v>
      </c>
      <c r="P29" s="142">
        <f t="shared" si="4"/>
        <v>0</v>
      </c>
      <c r="Q29" s="136">
        <f t="shared" si="5"/>
        <v>0</v>
      </c>
      <c r="R29" s="135">
        <v>0</v>
      </c>
      <c r="S29" s="135">
        <v>0</v>
      </c>
      <c r="T29" s="135">
        <v>0</v>
      </c>
      <c r="U29" s="137">
        <v>2.5</v>
      </c>
      <c r="V29" s="139">
        <f t="shared" si="6"/>
        <v>0</v>
      </c>
      <c r="W29" s="145">
        <f t="shared" si="7"/>
        <v>0</v>
      </c>
      <c r="X29" s="138">
        <f t="shared" si="8"/>
        <v>0</v>
      </c>
      <c r="Y29" s="139">
        <f t="shared" si="9"/>
        <v>0</v>
      </c>
      <c r="Z29" s="139">
        <f t="shared" si="10"/>
        <v>0</v>
      </c>
      <c r="AA29" s="139">
        <f t="shared" si="11"/>
        <v>0</v>
      </c>
      <c r="AB29" s="139">
        <f t="shared" si="12"/>
        <v>0</v>
      </c>
      <c r="AC29" s="139">
        <f t="shared" si="13"/>
        <v>0</v>
      </c>
      <c r="AD29" s="139">
        <f t="shared" si="14"/>
        <v>0</v>
      </c>
      <c r="AE29" s="139">
        <f t="shared" si="15"/>
        <v>0</v>
      </c>
      <c r="AF29" s="139">
        <f t="shared" si="16"/>
        <v>0</v>
      </c>
      <c r="AG29" s="148">
        <v>3750</v>
      </c>
      <c r="AH29">
        <f t="shared" si="17"/>
        <v>0</v>
      </c>
    </row>
    <row r="30" spans="1:34">
      <c r="A30" s="155">
        <v>21</v>
      </c>
      <c r="B30" s="156">
        <v>18</v>
      </c>
      <c r="C30" s="86" t="s">
        <v>100</v>
      </c>
      <c r="D30" s="144">
        <v>0</v>
      </c>
      <c r="E30" s="135">
        <v>0</v>
      </c>
      <c r="F30" s="142">
        <f t="shared" si="0"/>
        <v>0</v>
      </c>
      <c r="G30" s="136">
        <f t="shared" si="1"/>
        <v>0</v>
      </c>
      <c r="H30" s="135">
        <v>0</v>
      </c>
      <c r="I30" s="135">
        <v>0</v>
      </c>
      <c r="J30" s="135">
        <v>0</v>
      </c>
      <c r="K30" s="137">
        <v>2.5</v>
      </c>
      <c r="L30" s="139">
        <f t="shared" si="2"/>
        <v>0</v>
      </c>
      <c r="M30" s="140">
        <f t="shared" si="3"/>
        <v>0</v>
      </c>
      <c r="N30" s="154">
        <v>0</v>
      </c>
      <c r="O30" s="153">
        <v>0</v>
      </c>
      <c r="P30" s="134">
        <f t="shared" si="4"/>
        <v>0</v>
      </c>
      <c r="Q30" s="136">
        <f t="shared" si="5"/>
        <v>0</v>
      </c>
      <c r="R30" s="143">
        <v>0</v>
      </c>
      <c r="S30" s="143">
        <v>0</v>
      </c>
      <c r="T30" s="143">
        <v>0</v>
      </c>
      <c r="U30" s="137">
        <v>2.5</v>
      </c>
      <c r="V30" s="139">
        <f t="shared" si="6"/>
        <v>0</v>
      </c>
      <c r="W30" s="145">
        <f t="shared" si="7"/>
        <v>0</v>
      </c>
      <c r="X30" s="138">
        <f t="shared" si="8"/>
        <v>0</v>
      </c>
      <c r="Y30" s="139">
        <f t="shared" si="9"/>
        <v>0</v>
      </c>
      <c r="Z30" s="139">
        <f t="shared" si="10"/>
        <v>0</v>
      </c>
      <c r="AA30" s="139">
        <f t="shared" si="11"/>
        <v>0</v>
      </c>
      <c r="AB30" s="139">
        <f t="shared" si="12"/>
        <v>0</v>
      </c>
      <c r="AC30" s="139">
        <f t="shared" si="13"/>
        <v>0</v>
      </c>
      <c r="AD30" s="139">
        <f t="shared" si="14"/>
        <v>0</v>
      </c>
      <c r="AE30" s="139">
        <f t="shared" si="15"/>
        <v>0</v>
      </c>
      <c r="AF30" s="139">
        <f t="shared" si="16"/>
        <v>0</v>
      </c>
      <c r="AG30" s="148">
        <v>3750</v>
      </c>
      <c r="AH30">
        <f t="shared" si="17"/>
        <v>0</v>
      </c>
    </row>
    <row r="31" spans="1:34" ht="24.75">
      <c r="A31" s="156">
        <v>22</v>
      </c>
      <c r="B31" s="156">
        <v>162</v>
      </c>
      <c r="C31" s="150" t="s">
        <v>101</v>
      </c>
      <c r="D31" s="154">
        <v>0</v>
      </c>
      <c r="E31" s="153">
        <v>0</v>
      </c>
      <c r="F31" s="134">
        <f t="shared" si="0"/>
        <v>0</v>
      </c>
      <c r="G31" s="136">
        <f t="shared" si="1"/>
        <v>0</v>
      </c>
      <c r="H31" s="143">
        <v>0</v>
      </c>
      <c r="I31" s="143">
        <v>0</v>
      </c>
      <c r="J31" s="143">
        <v>0</v>
      </c>
      <c r="K31" s="16">
        <v>4.0999999999999996</v>
      </c>
      <c r="L31" s="139">
        <f t="shared" si="2"/>
        <v>0</v>
      </c>
      <c r="M31" s="140">
        <f t="shared" si="3"/>
        <v>0</v>
      </c>
      <c r="N31" s="154">
        <v>0</v>
      </c>
      <c r="O31" s="153">
        <v>0</v>
      </c>
      <c r="P31" s="134">
        <f t="shared" si="4"/>
        <v>0</v>
      </c>
      <c r="Q31" s="136">
        <f t="shared" si="5"/>
        <v>0</v>
      </c>
      <c r="R31" s="143">
        <v>0</v>
      </c>
      <c r="S31" s="143">
        <v>0</v>
      </c>
      <c r="T31" s="143">
        <v>0</v>
      </c>
      <c r="U31" s="16">
        <v>4.0999999999999996</v>
      </c>
      <c r="V31" s="139">
        <f t="shared" si="6"/>
        <v>0</v>
      </c>
      <c r="W31" s="145">
        <f t="shared" si="7"/>
        <v>0</v>
      </c>
      <c r="X31" s="138">
        <f t="shared" si="8"/>
        <v>0</v>
      </c>
      <c r="Y31" s="139">
        <f t="shared" si="9"/>
        <v>0</v>
      </c>
      <c r="Z31" s="139">
        <f t="shared" si="10"/>
        <v>0</v>
      </c>
      <c r="AA31" s="139">
        <f t="shared" si="11"/>
        <v>0</v>
      </c>
      <c r="AB31" s="139">
        <f t="shared" si="12"/>
        <v>0</v>
      </c>
      <c r="AC31" s="139">
        <f t="shared" si="13"/>
        <v>0</v>
      </c>
      <c r="AD31" s="139">
        <f t="shared" si="14"/>
        <v>0</v>
      </c>
      <c r="AE31" s="139">
        <f t="shared" si="15"/>
        <v>0</v>
      </c>
      <c r="AF31" s="139">
        <f t="shared" si="16"/>
        <v>0</v>
      </c>
      <c r="AG31" s="148">
        <v>4910</v>
      </c>
      <c r="AH31">
        <f t="shared" si="17"/>
        <v>0</v>
      </c>
    </row>
    <row r="32" spans="1:34">
      <c r="A32" s="155">
        <v>23</v>
      </c>
      <c r="B32" s="156">
        <v>96</v>
      </c>
      <c r="C32" s="150" t="s">
        <v>102</v>
      </c>
      <c r="D32" s="154">
        <v>0</v>
      </c>
      <c r="E32" s="153">
        <v>0</v>
      </c>
      <c r="F32" s="134">
        <f t="shared" si="0"/>
        <v>0</v>
      </c>
      <c r="G32" s="136">
        <f t="shared" si="1"/>
        <v>0</v>
      </c>
      <c r="H32" s="143">
        <v>0</v>
      </c>
      <c r="I32" s="143">
        <v>0</v>
      </c>
      <c r="J32" s="143">
        <v>0</v>
      </c>
      <c r="K32" s="16">
        <v>4.0999999999999996</v>
      </c>
      <c r="L32" s="139">
        <f t="shared" si="2"/>
        <v>0</v>
      </c>
      <c r="M32" s="140">
        <f t="shared" si="3"/>
        <v>0</v>
      </c>
      <c r="N32" s="154">
        <v>0</v>
      </c>
      <c r="O32" s="153">
        <v>0</v>
      </c>
      <c r="P32" s="134">
        <f t="shared" si="4"/>
        <v>0</v>
      </c>
      <c r="Q32" s="136">
        <f t="shared" si="5"/>
        <v>0</v>
      </c>
      <c r="R32" s="143">
        <v>0</v>
      </c>
      <c r="S32" s="143">
        <v>0</v>
      </c>
      <c r="T32" s="143">
        <v>0</v>
      </c>
      <c r="U32" s="16">
        <v>4.0999999999999996</v>
      </c>
      <c r="V32" s="139">
        <f t="shared" si="6"/>
        <v>0</v>
      </c>
      <c r="W32" s="145">
        <f t="shared" si="7"/>
        <v>0</v>
      </c>
      <c r="X32" s="138">
        <f t="shared" si="8"/>
        <v>0</v>
      </c>
      <c r="Y32" s="139">
        <f t="shared" si="9"/>
        <v>0</v>
      </c>
      <c r="Z32" s="139">
        <f t="shared" si="10"/>
        <v>0</v>
      </c>
      <c r="AA32" s="139">
        <f t="shared" si="11"/>
        <v>0</v>
      </c>
      <c r="AB32" s="139">
        <f t="shared" si="12"/>
        <v>0</v>
      </c>
      <c r="AC32" s="139">
        <f t="shared" si="13"/>
        <v>0</v>
      </c>
      <c r="AD32" s="139">
        <f t="shared" si="14"/>
        <v>0</v>
      </c>
      <c r="AE32" s="139">
        <f t="shared" si="15"/>
        <v>0</v>
      </c>
      <c r="AF32" s="139">
        <f t="shared" si="16"/>
        <v>0</v>
      </c>
      <c r="AG32" s="148">
        <v>4910</v>
      </c>
      <c r="AH32">
        <f t="shared" si="17"/>
        <v>0</v>
      </c>
    </row>
    <row r="33" spans="1:34">
      <c r="A33" s="156">
        <v>24</v>
      </c>
      <c r="B33" s="156">
        <v>65</v>
      </c>
      <c r="C33" s="150" t="s">
        <v>103</v>
      </c>
      <c r="D33" s="154">
        <v>0</v>
      </c>
      <c r="E33" s="153">
        <v>0</v>
      </c>
      <c r="F33" s="134">
        <f t="shared" si="0"/>
        <v>0</v>
      </c>
      <c r="G33" s="136">
        <f t="shared" si="1"/>
        <v>0</v>
      </c>
      <c r="H33" s="143">
        <v>0</v>
      </c>
      <c r="I33" s="143">
        <v>0</v>
      </c>
      <c r="J33" s="143">
        <v>0</v>
      </c>
      <c r="K33" s="16">
        <v>3.8</v>
      </c>
      <c r="L33" s="139">
        <f t="shared" si="2"/>
        <v>0</v>
      </c>
      <c r="M33" s="140">
        <f t="shared" si="3"/>
        <v>0</v>
      </c>
      <c r="N33" s="154">
        <v>0</v>
      </c>
      <c r="O33" s="153">
        <v>0</v>
      </c>
      <c r="P33" s="134">
        <f t="shared" si="4"/>
        <v>0</v>
      </c>
      <c r="Q33" s="136">
        <f t="shared" si="5"/>
        <v>0</v>
      </c>
      <c r="R33" s="143">
        <v>0</v>
      </c>
      <c r="S33" s="143">
        <v>0</v>
      </c>
      <c r="T33" s="143">
        <v>0</v>
      </c>
      <c r="U33" s="16">
        <v>3.8</v>
      </c>
      <c r="V33" s="139">
        <f t="shared" si="6"/>
        <v>0</v>
      </c>
      <c r="W33" s="145">
        <f t="shared" si="7"/>
        <v>0</v>
      </c>
      <c r="X33" s="138">
        <f t="shared" si="8"/>
        <v>0</v>
      </c>
      <c r="Y33" s="139">
        <f t="shared" si="9"/>
        <v>0</v>
      </c>
      <c r="Z33" s="139">
        <f t="shared" si="10"/>
        <v>0</v>
      </c>
      <c r="AA33" s="139">
        <f t="shared" si="11"/>
        <v>0</v>
      </c>
      <c r="AB33" s="139">
        <f t="shared" si="12"/>
        <v>0</v>
      </c>
      <c r="AC33" s="139">
        <f t="shared" si="13"/>
        <v>0</v>
      </c>
      <c r="AD33" s="139">
        <f t="shared" si="14"/>
        <v>0</v>
      </c>
      <c r="AE33" s="139">
        <f t="shared" si="15"/>
        <v>0</v>
      </c>
      <c r="AF33" s="139">
        <f t="shared" si="16"/>
        <v>0</v>
      </c>
      <c r="AG33" s="148">
        <v>4870</v>
      </c>
      <c r="AH33">
        <f t="shared" si="17"/>
        <v>0</v>
      </c>
    </row>
    <row r="34" spans="1:34">
      <c r="A34" s="155">
        <v>25</v>
      </c>
      <c r="B34" s="156">
        <v>68</v>
      </c>
      <c r="C34" s="88" t="s">
        <v>104</v>
      </c>
      <c r="D34" s="144">
        <v>0</v>
      </c>
      <c r="E34" s="135">
        <v>0</v>
      </c>
      <c r="F34" s="142">
        <f t="shared" si="0"/>
        <v>0</v>
      </c>
      <c r="G34" s="136">
        <f t="shared" si="1"/>
        <v>0</v>
      </c>
      <c r="H34" s="135">
        <v>0</v>
      </c>
      <c r="I34" s="135">
        <v>0</v>
      </c>
      <c r="J34" s="135">
        <v>0</v>
      </c>
      <c r="K34" s="137">
        <v>2.8</v>
      </c>
      <c r="L34" s="139">
        <f t="shared" si="2"/>
        <v>0</v>
      </c>
      <c r="M34" s="140">
        <f t="shared" si="3"/>
        <v>0</v>
      </c>
      <c r="N34" s="154">
        <v>0</v>
      </c>
      <c r="O34" s="153">
        <v>0</v>
      </c>
      <c r="P34" s="134">
        <f t="shared" si="4"/>
        <v>0</v>
      </c>
      <c r="Q34" s="136">
        <f t="shared" si="5"/>
        <v>0</v>
      </c>
      <c r="R34" s="143">
        <v>0</v>
      </c>
      <c r="S34" s="68">
        <v>0</v>
      </c>
      <c r="T34" s="68">
        <v>0</v>
      </c>
      <c r="U34" s="137">
        <v>2.8</v>
      </c>
      <c r="V34" s="139">
        <f t="shared" si="6"/>
        <v>0</v>
      </c>
      <c r="W34" s="145">
        <f t="shared" si="7"/>
        <v>0</v>
      </c>
      <c r="X34" s="138">
        <f t="shared" si="8"/>
        <v>0</v>
      </c>
      <c r="Y34" s="139">
        <f t="shared" si="9"/>
        <v>0</v>
      </c>
      <c r="Z34" s="139">
        <f t="shared" si="10"/>
        <v>0</v>
      </c>
      <c r="AA34" s="139">
        <f t="shared" si="11"/>
        <v>0</v>
      </c>
      <c r="AB34" s="139">
        <f t="shared" si="12"/>
        <v>0</v>
      </c>
      <c r="AC34" s="139">
        <f t="shared" si="13"/>
        <v>0</v>
      </c>
      <c r="AD34" s="139">
        <f t="shared" si="14"/>
        <v>0</v>
      </c>
      <c r="AE34" s="139">
        <f t="shared" si="15"/>
        <v>0</v>
      </c>
      <c r="AF34" s="139">
        <f t="shared" si="16"/>
        <v>0</v>
      </c>
      <c r="AG34" s="148">
        <v>3200</v>
      </c>
      <c r="AH34">
        <f t="shared" si="17"/>
        <v>0</v>
      </c>
    </row>
    <row r="35" spans="1:34">
      <c r="A35" s="156">
        <v>26</v>
      </c>
      <c r="B35" s="156">
        <v>75</v>
      </c>
      <c r="C35" s="150" t="s">
        <v>105</v>
      </c>
      <c r="D35" s="154">
        <v>0</v>
      </c>
      <c r="E35" s="153">
        <v>0</v>
      </c>
      <c r="F35" s="134">
        <f t="shared" si="0"/>
        <v>0</v>
      </c>
      <c r="G35" s="136">
        <f t="shared" si="1"/>
        <v>0</v>
      </c>
      <c r="H35" s="143">
        <v>0</v>
      </c>
      <c r="I35" s="143">
        <v>0</v>
      </c>
      <c r="J35" s="143">
        <v>0</v>
      </c>
      <c r="K35" s="137">
        <v>2.5</v>
      </c>
      <c r="L35" s="139">
        <f t="shared" si="2"/>
        <v>0</v>
      </c>
      <c r="M35" s="140">
        <f t="shared" si="3"/>
        <v>0</v>
      </c>
      <c r="N35" s="154">
        <v>0</v>
      </c>
      <c r="O35" s="153">
        <v>0</v>
      </c>
      <c r="P35" s="134">
        <f t="shared" si="4"/>
        <v>0</v>
      </c>
      <c r="Q35" s="136">
        <f t="shared" si="5"/>
        <v>0</v>
      </c>
      <c r="R35" s="143">
        <v>0</v>
      </c>
      <c r="S35" s="143">
        <v>0</v>
      </c>
      <c r="T35" s="143">
        <v>0</v>
      </c>
      <c r="U35" s="137">
        <v>2.5</v>
      </c>
      <c r="V35" s="139">
        <f t="shared" si="6"/>
        <v>0</v>
      </c>
      <c r="W35" s="145">
        <f t="shared" si="7"/>
        <v>0</v>
      </c>
      <c r="X35" s="138">
        <f t="shared" si="8"/>
        <v>0</v>
      </c>
      <c r="Y35" s="139">
        <f t="shared" si="9"/>
        <v>0</v>
      </c>
      <c r="Z35" s="139">
        <f t="shared" si="10"/>
        <v>0</v>
      </c>
      <c r="AA35" s="139">
        <f t="shared" si="11"/>
        <v>0</v>
      </c>
      <c r="AB35" s="139">
        <f t="shared" si="12"/>
        <v>0</v>
      </c>
      <c r="AC35" s="139">
        <f t="shared" si="13"/>
        <v>0</v>
      </c>
      <c r="AD35" s="139">
        <f t="shared" si="14"/>
        <v>0</v>
      </c>
      <c r="AE35" s="139">
        <f t="shared" si="15"/>
        <v>0</v>
      </c>
      <c r="AF35" s="139">
        <f t="shared" si="16"/>
        <v>0</v>
      </c>
      <c r="AG35" s="148">
        <v>2724</v>
      </c>
      <c r="AH35">
        <f t="shared" si="17"/>
        <v>0</v>
      </c>
    </row>
    <row r="36" spans="1:34">
      <c r="A36" s="155">
        <v>27</v>
      </c>
      <c r="B36" s="156">
        <v>77</v>
      </c>
      <c r="C36" s="150" t="s">
        <v>106</v>
      </c>
      <c r="D36" s="154">
        <v>0</v>
      </c>
      <c r="E36" s="153">
        <v>0</v>
      </c>
      <c r="F36" s="134">
        <f t="shared" si="0"/>
        <v>0</v>
      </c>
      <c r="G36" s="136">
        <f t="shared" si="1"/>
        <v>0</v>
      </c>
      <c r="H36" s="143">
        <v>0</v>
      </c>
      <c r="I36" s="143">
        <v>0</v>
      </c>
      <c r="J36" s="143">
        <v>0</v>
      </c>
      <c r="K36" s="137">
        <v>2.2000000000000002</v>
      </c>
      <c r="L36" s="139">
        <f t="shared" si="2"/>
        <v>0</v>
      </c>
      <c r="M36" s="140">
        <f t="shared" si="3"/>
        <v>0</v>
      </c>
      <c r="N36" s="154">
        <v>0</v>
      </c>
      <c r="O36" s="153">
        <v>0</v>
      </c>
      <c r="P36" s="134">
        <f t="shared" si="4"/>
        <v>0</v>
      </c>
      <c r="Q36" s="136">
        <f t="shared" si="5"/>
        <v>0</v>
      </c>
      <c r="R36" s="143">
        <v>0</v>
      </c>
      <c r="S36" s="143">
        <v>0</v>
      </c>
      <c r="T36" s="143">
        <v>0</v>
      </c>
      <c r="U36" s="137">
        <v>2.2000000000000002</v>
      </c>
      <c r="V36" s="139">
        <f t="shared" si="6"/>
        <v>0</v>
      </c>
      <c r="W36" s="145">
        <f t="shared" si="7"/>
        <v>0</v>
      </c>
      <c r="X36" s="138">
        <f t="shared" si="8"/>
        <v>0</v>
      </c>
      <c r="Y36" s="139">
        <f t="shared" si="9"/>
        <v>0</v>
      </c>
      <c r="Z36" s="139">
        <f t="shared" si="10"/>
        <v>0</v>
      </c>
      <c r="AA36" s="139">
        <f t="shared" si="11"/>
        <v>0</v>
      </c>
      <c r="AB36" s="139">
        <f t="shared" si="12"/>
        <v>0</v>
      </c>
      <c r="AC36" s="139">
        <f t="shared" si="13"/>
        <v>0</v>
      </c>
      <c r="AD36" s="139">
        <f t="shared" si="14"/>
        <v>0</v>
      </c>
      <c r="AE36" s="139">
        <f t="shared" si="15"/>
        <v>0</v>
      </c>
      <c r="AF36" s="139">
        <f t="shared" si="16"/>
        <v>0</v>
      </c>
      <c r="AG36" s="148">
        <v>3888</v>
      </c>
      <c r="AH36">
        <f t="shared" si="17"/>
        <v>0</v>
      </c>
    </row>
    <row r="37" spans="1:34">
      <c r="A37" s="156">
        <v>28</v>
      </c>
      <c r="B37" s="75">
        <v>81</v>
      </c>
      <c r="C37" s="86" t="s">
        <v>107</v>
      </c>
      <c r="D37" s="154">
        <v>0</v>
      </c>
      <c r="E37" s="153">
        <v>0</v>
      </c>
      <c r="F37" s="134">
        <f t="shared" si="0"/>
        <v>0</v>
      </c>
      <c r="G37" s="136">
        <f t="shared" si="1"/>
        <v>0</v>
      </c>
      <c r="H37" s="143">
        <v>0</v>
      </c>
      <c r="I37" s="143">
        <v>0</v>
      </c>
      <c r="J37" s="143">
        <v>0</v>
      </c>
      <c r="K37" s="137">
        <v>2.1</v>
      </c>
      <c r="L37" s="139">
        <f t="shared" si="2"/>
        <v>0</v>
      </c>
      <c r="M37" s="140">
        <f t="shared" si="3"/>
        <v>0</v>
      </c>
      <c r="N37" s="154">
        <v>0</v>
      </c>
      <c r="O37" s="153">
        <v>0</v>
      </c>
      <c r="P37" s="134">
        <f t="shared" si="4"/>
        <v>0</v>
      </c>
      <c r="Q37" s="136">
        <f t="shared" si="5"/>
        <v>0</v>
      </c>
      <c r="R37" s="143">
        <v>0</v>
      </c>
      <c r="S37" s="143">
        <v>0</v>
      </c>
      <c r="T37" s="143">
        <v>0</v>
      </c>
      <c r="U37" s="137">
        <v>2.1</v>
      </c>
      <c r="V37" s="139">
        <f t="shared" si="6"/>
        <v>0</v>
      </c>
      <c r="W37" s="145">
        <f t="shared" si="7"/>
        <v>0</v>
      </c>
      <c r="X37" s="138">
        <f t="shared" si="8"/>
        <v>0</v>
      </c>
      <c r="Y37" s="139">
        <f t="shared" si="9"/>
        <v>0</v>
      </c>
      <c r="Z37" s="139">
        <f t="shared" si="10"/>
        <v>0</v>
      </c>
      <c r="AA37" s="139">
        <f t="shared" si="11"/>
        <v>0</v>
      </c>
      <c r="AB37" s="139">
        <f t="shared" si="12"/>
        <v>0</v>
      </c>
      <c r="AC37" s="139">
        <f t="shared" si="13"/>
        <v>0</v>
      </c>
      <c r="AD37" s="139">
        <f t="shared" si="14"/>
        <v>0</v>
      </c>
      <c r="AE37" s="139">
        <f t="shared" si="15"/>
        <v>0</v>
      </c>
      <c r="AF37" s="139">
        <f t="shared" si="16"/>
        <v>0</v>
      </c>
      <c r="AG37" s="148">
        <v>2500</v>
      </c>
      <c r="AH37">
        <f t="shared" si="17"/>
        <v>0</v>
      </c>
    </row>
    <row r="38" spans="1:34">
      <c r="A38" s="155">
        <v>29</v>
      </c>
      <c r="B38" s="75">
        <v>85</v>
      </c>
      <c r="C38" s="150" t="s">
        <v>108</v>
      </c>
      <c r="D38" s="154">
        <v>0</v>
      </c>
      <c r="E38" s="153">
        <v>0</v>
      </c>
      <c r="F38" s="134">
        <f t="shared" si="0"/>
        <v>0</v>
      </c>
      <c r="G38" s="136">
        <f t="shared" si="1"/>
        <v>0</v>
      </c>
      <c r="H38" s="143">
        <v>0</v>
      </c>
      <c r="I38" s="68">
        <v>0</v>
      </c>
      <c r="J38" s="68">
        <v>0</v>
      </c>
      <c r="K38" s="137">
        <v>2</v>
      </c>
      <c r="L38" s="139">
        <f t="shared" si="2"/>
        <v>0</v>
      </c>
      <c r="M38" s="140">
        <f t="shared" si="3"/>
        <v>0</v>
      </c>
      <c r="N38" s="144">
        <v>0</v>
      </c>
      <c r="O38" s="135">
        <v>0</v>
      </c>
      <c r="P38" s="142">
        <f t="shared" si="4"/>
        <v>0</v>
      </c>
      <c r="Q38" s="136">
        <f t="shared" si="5"/>
        <v>0</v>
      </c>
      <c r="R38" s="135">
        <v>0</v>
      </c>
      <c r="S38" s="135">
        <v>0</v>
      </c>
      <c r="T38" s="135">
        <v>0</v>
      </c>
      <c r="U38" s="137">
        <v>2</v>
      </c>
      <c r="V38" s="139">
        <f t="shared" si="6"/>
        <v>0</v>
      </c>
      <c r="W38" s="145">
        <f t="shared" si="7"/>
        <v>0</v>
      </c>
      <c r="X38" s="138">
        <f t="shared" si="8"/>
        <v>0</v>
      </c>
      <c r="Y38" s="139">
        <f t="shared" si="9"/>
        <v>0</v>
      </c>
      <c r="Z38" s="139">
        <f t="shared" si="10"/>
        <v>0</v>
      </c>
      <c r="AA38" s="139">
        <f t="shared" si="11"/>
        <v>0</v>
      </c>
      <c r="AB38" s="139">
        <f t="shared" si="12"/>
        <v>0</v>
      </c>
      <c r="AC38" s="139">
        <f t="shared" si="13"/>
        <v>0</v>
      </c>
      <c r="AD38" s="139">
        <f t="shared" si="14"/>
        <v>0</v>
      </c>
      <c r="AE38" s="139">
        <f t="shared" si="15"/>
        <v>0</v>
      </c>
      <c r="AF38" s="139">
        <f t="shared" si="16"/>
        <v>0</v>
      </c>
      <c r="AG38" s="148">
        <v>3790</v>
      </c>
      <c r="AH38">
        <f t="shared" si="17"/>
        <v>0</v>
      </c>
    </row>
    <row r="39" spans="1:34">
      <c r="A39" s="156">
        <v>30</v>
      </c>
      <c r="B39" s="75">
        <v>87</v>
      </c>
      <c r="C39" s="150" t="s">
        <v>109</v>
      </c>
      <c r="D39" s="154">
        <v>0</v>
      </c>
      <c r="E39" s="153">
        <v>0</v>
      </c>
      <c r="F39" s="134">
        <f t="shared" si="0"/>
        <v>0</v>
      </c>
      <c r="G39" s="136">
        <f t="shared" si="1"/>
        <v>0</v>
      </c>
      <c r="H39" s="143">
        <v>0</v>
      </c>
      <c r="I39" s="68">
        <v>0</v>
      </c>
      <c r="J39" s="68">
        <v>0</v>
      </c>
      <c r="K39" s="137">
        <v>0</v>
      </c>
      <c r="L39" s="139">
        <f t="shared" si="2"/>
        <v>0</v>
      </c>
      <c r="M39" s="140">
        <f t="shared" si="3"/>
        <v>0</v>
      </c>
      <c r="N39" s="144">
        <v>0</v>
      </c>
      <c r="O39" s="135">
        <v>0</v>
      </c>
      <c r="P39" s="142">
        <f t="shared" si="4"/>
        <v>0</v>
      </c>
      <c r="Q39" s="136">
        <f t="shared" si="5"/>
        <v>0</v>
      </c>
      <c r="R39" s="142">
        <v>0</v>
      </c>
      <c r="S39" s="142">
        <v>0</v>
      </c>
      <c r="T39" s="142">
        <v>0</v>
      </c>
      <c r="U39" s="137">
        <v>0</v>
      </c>
      <c r="V39" s="139">
        <f t="shared" si="6"/>
        <v>0</v>
      </c>
      <c r="W39" s="145">
        <f t="shared" si="7"/>
        <v>0</v>
      </c>
      <c r="X39" s="138">
        <f t="shared" si="8"/>
        <v>0</v>
      </c>
      <c r="Y39" s="139">
        <f t="shared" si="9"/>
        <v>0</v>
      </c>
      <c r="Z39" s="139">
        <f t="shared" si="10"/>
        <v>0</v>
      </c>
      <c r="AA39" s="139">
        <f t="shared" si="11"/>
        <v>0</v>
      </c>
      <c r="AB39" s="139">
        <f t="shared" si="12"/>
        <v>0</v>
      </c>
      <c r="AC39" s="139">
        <f t="shared" si="13"/>
        <v>0</v>
      </c>
      <c r="AD39" s="139">
        <f t="shared" si="14"/>
        <v>0</v>
      </c>
      <c r="AE39" s="139">
        <f t="shared" si="15"/>
        <v>0</v>
      </c>
      <c r="AF39" s="139">
        <f t="shared" si="16"/>
        <v>0</v>
      </c>
      <c r="AG39" s="148">
        <v>0</v>
      </c>
      <c r="AH39" t="str">
        <f t="shared" si="17"/>
        <v/>
      </c>
    </row>
    <row r="40" spans="1:34">
      <c r="A40" s="155">
        <v>31</v>
      </c>
      <c r="B40" s="75">
        <v>88</v>
      </c>
      <c r="C40" s="150" t="s">
        <v>110</v>
      </c>
      <c r="D40" s="154">
        <v>0</v>
      </c>
      <c r="E40" s="153">
        <v>0</v>
      </c>
      <c r="F40" s="134">
        <f t="shared" si="0"/>
        <v>0</v>
      </c>
      <c r="G40" s="136">
        <f t="shared" si="1"/>
        <v>0</v>
      </c>
      <c r="H40" s="143">
        <v>0</v>
      </c>
      <c r="I40" s="68">
        <v>0</v>
      </c>
      <c r="J40" s="68">
        <v>0</v>
      </c>
      <c r="K40" s="137">
        <v>0</v>
      </c>
      <c r="L40" s="139">
        <f t="shared" si="2"/>
        <v>0</v>
      </c>
      <c r="M40" s="140">
        <f t="shared" si="3"/>
        <v>0</v>
      </c>
      <c r="N40" s="144">
        <v>0</v>
      </c>
      <c r="O40" s="135">
        <v>0</v>
      </c>
      <c r="P40" s="142">
        <f t="shared" si="4"/>
        <v>0</v>
      </c>
      <c r="Q40" s="136">
        <f t="shared" si="5"/>
        <v>0</v>
      </c>
      <c r="R40" s="142">
        <v>0</v>
      </c>
      <c r="S40" s="142">
        <v>0</v>
      </c>
      <c r="T40" s="142">
        <v>0</v>
      </c>
      <c r="U40" s="137">
        <v>0</v>
      </c>
      <c r="V40" s="139">
        <f t="shared" si="6"/>
        <v>0</v>
      </c>
      <c r="W40" s="145">
        <f t="shared" si="7"/>
        <v>0</v>
      </c>
      <c r="X40" s="138">
        <f t="shared" si="8"/>
        <v>0</v>
      </c>
      <c r="Y40" s="139">
        <f t="shared" si="9"/>
        <v>0</v>
      </c>
      <c r="Z40" s="139">
        <f t="shared" si="10"/>
        <v>0</v>
      </c>
      <c r="AA40" s="139">
        <f t="shared" si="11"/>
        <v>0</v>
      </c>
      <c r="AB40" s="139">
        <f t="shared" si="12"/>
        <v>0</v>
      </c>
      <c r="AC40" s="139">
        <f t="shared" si="13"/>
        <v>0</v>
      </c>
      <c r="AD40" s="139">
        <f t="shared" si="14"/>
        <v>0</v>
      </c>
      <c r="AE40" s="139">
        <f t="shared" si="15"/>
        <v>0</v>
      </c>
      <c r="AF40" s="139">
        <f t="shared" si="16"/>
        <v>0</v>
      </c>
      <c r="AG40" s="148">
        <v>0</v>
      </c>
      <c r="AH40" t="str">
        <f t="shared" si="17"/>
        <v/>
      </c>
    </row>
    <row r="41" spans="1:34">
      <c r="A41" s="156">
        <v>32</v>
      </c>
      <c r="B41" s="75">
        <v>89</v>
      </c>
      <c r="C41" s="150" t="s">
        <v>111</v>
      </c>
      <c r="D41" s="154">
        <v>0</v>
      </c>
      <c r="E41" s="153">
        <v>0</v>
      </c>
      <c r="F41" s="134">
        <f t="shared" si="0"/>
        <v>0</v>
      </c>
      <c r="G41" s="136">
        <f t="shared" si="1"/>
        <v>0</v>
      </c>
      <c r="H41" s="143">
        <v>0</v>
      </c>
      <c r="I41" s="68">
        <v>0</v>
      </c>
      <c r="J41" s="68">
        <v>0</v>
      </c>
      <c r="K41" s="137">
        <v>0</v>
      </c>
      <c r="L41" s="139">
        <f t="shared" si="2"/>
        <v>0</v>
      </c>
      <c r="M41" s="140">
        <f t="shared" si="3"/>
        <v>0</v>
      </c>
      <c r="N41" s="144">
        <v>0</v>
      </c>
      <c r="O41" s="135">
        <v>0</v>
      </c>
      <c r="P41" s="142">
        <f t="shared" si="4"/>
        <v>0</v>
      </c>
      <c r="Q41" s="136">
        <f t="shared" si="5"/>
        <v>0</v>
      </c>
      <c r="R41" s="142">
        <v>0</v>
      </c>
      <c r="S41" s="142">
        <v>0</v>
      </c>
      <c r="T41" s="142">
        <v>0</v>
      </c>
      <c r="U41" s="137">
        <v>0</v>
      </c>
      <c r="V41" s="139">
        <f t="shared" si="6"/>
        <v>0</v>
      </c>
      <c r="W41" s="145">
        <f t="shared" si="7"/>
        <v>0</v>
      </c>
      <c r="X41" s="138">
        <f t="shared" si="8"/>
        <v>0</v>
      </c>
      <c r="Y41" s="139">
        <f t="shared" si="9"/>
        <v>0</v>
      </c>
      <c r="Z41" s="139">
        <f t="shared" si="10"/>
        <v>0</v>
      </c>
      <c r="AA41" s="139">
        <f t="shared" si="11"/>
        <v>0</v>
      </c>
      <c r="AB41" s="139">
        <f t="shared" si="12"/>
        <v>0</v>
      </c>
      <c r="AC41" s="139">
        <f t="shared" si="13"/>
        <v>0</v>
      </c>
      <c r="AD41" s="139">
        <f t="shared" si="14"/>
        <v>0</v>
      </c>
      <c r="AE41" s="139">
        <f t="shared" si="15"/>
        <v>0</v>
      </c>
      <c r="AF41" s="139">
        <f t="shared" si="16"/>
        <v>0</v>
      </c>
      <c r="AG41" s="148">
        <v>0</v>
      </c>
      <c r="AH41" t="str">
        <f t="shared" si="17"/>
        <v/>
      </c>
    </row>
    <row r="42" spans="1:34">
      <c r="A42" s="155">
        <v>33</v>
      </c>
      <c r="B42" s="75">
        <v>90</v>
      </c>
      <c r="C42" s="150" t="s">
        <v>112</v>
      </c>
      <c r="D42" s="154">
        <v>0</v>
      </c>
      <c r="E42" s="153">
        <v>0</v>
      </c>
      <c r="F42" s="134">
        <f t="shared" ref="F42:F73" si="18">D42+E42</f>
        <v>0</v>
      </c>
      <c r="G42" s="136">
        <f t="shared" ref="G42:G73" si="19">H42+I42</f>
        <v>0</v>
      </c>
      <c r="H42" s="143">
        <v>0</v>
      </c>
      <c r="I42" s="68">
        <v>0</v>
      </c>
      <c r="J42" s="68">
        <v>0</v>
      </c>
      <c r="K42" s="137">
        <v>0</v>
      </c>
      <c r="L42" s="139">
        <f t="shared" ref="L42:L73" si="20">ROUND(J42*K42,0)</f>
        <v>0</v>
      </c>
      <c r="M42" s="140">
        <f t="shared" ref="M42:M73" si="21">F42+G42+L42</f>
        <v>0</v>
      </c>
      <c r="N42" s="144">
        <v>0</v>
      </c>
      <c r="O42" s="135">
        <v>0</v>
      </c>
      <c r="P42" s="142">
        <f t="shared" ref="P42:P73" si="22">N42+O42</f>
        <v>0</v>
      </c>
      <c r="Q42" s="136">
        <f t="shared" ref="Q42:Q73" si="23">R42+S42</f>
        <v>0</v>
      </c>
      <c r="R42" s="142">
        <v>0</v>
      </c>
      <c r="S42" s="142">
        <v>0</v>
      </c>
      <c r="T42" s="142">
        <v>0</v>
      </c>
      <c r="U42" s="137">
        <v>0</v>
      </c>
      <c r="V42" s="139">
        <f t="shared" ref="V42:V73" si="24">ROUND(T42*U42,0)</f>
        <v>0</v>
      </c>
      <c r="W42" s="145">
        <f t="shared" ref="W42:W73" si="25">P42+Q42+V42</f>
        <v>0</v>
      </c>
      <c r="X42" s="138">
        <f t="shared" ref="X42:X67" si="26">D42+N42</f>
        <v>0</v>
      </c>
      <c r="Y42" s="139">
        <f t="shared" ref="Y42:Y67" si="27">E42+O42</f>
        <v>0</v>
      </c>
      <c r="Z42" s="139">
        <f t="shared" ref="Z42:Z67" si="28">F42+P42</f>
        <v>0</v>
      </c>
      <c r="AA42" s="139">
        <f t="shared" ref="AA42:AA67" si="29">G42+Q42</f>
        <v>0</v>
      </c>
      <c r="AB42" s="139">
        <f t="shared" ref="AB42:AB67" si="30">H42+R42</f>
        <v>0</v>
      </c>
      <c r="AC42" s="139">
        <f t="shared" ref="AC42:AC67" si="31">I42+S42</f>
        <v>0</v>
      </c>
      <c r="AD42" s="139">
        <f t="shared" ref="AD42:AD67" si="32">J42+T42</f>
        <v>0</v>
      </c>
      <c r="AE42" s="139">
        <f t="shared" ref="AE42:AE67" si="33">L42+V42</f>
        <v>0</v>
      </c>
      <c r="AF42" s="139">
        <f t="shared" ref="AF42:AF67" si="34">M42+W42</f>
        <v>0</v>
      </c>
      <c r="AG42" s="148">
        <v>0</v>
      </c>
      <c r="AH42" t="str">
        <f t="shared" ref="AH42:AH73" si="35">IFERROR(ROUND(AF42/AG42,0),"")</f>
        <v/>
      </c>
    </row>
    <row r="43" spans="1:34">
      <c r="A43" s="156">
        <v>34</v>
      </c>
      <c r="B43" s="75">
        <v>140</v>
      </c>
      <c r="C43" s="150" t="s">
        <v>113</v>
      </c>
      <c r="D43" s="154">
        <v>0</v>
      </c>
      <c r="E43" s="153">
        <v>0</v>
      </c>
      <c r="F43" s="134">
        <f t="shared" si="18"/>
        <v>0</v>
      </c>
      <c r="G43" s="136">
        <f t="shared" si="19"/>
        <v>0</v>
      </c>
      <c r="H43" s="143">
        <v>0</v>
      </c>
      <c r="I43" s="68">
        <v>0</v>
      </c>
      <c r="J43" s="68">
        <v>0</v>
      </c>
      <c r="K43" s="137">
        <v>0</v>
      </c>
      <c r="L43" s="139">
        <f t="shared" si="20"/>
        <v>0</v>
      </c>
      <c r="M43" s="140">
        <f t="shared" si="21"/>
        <v>0</v>
      </c>
      <c r="N43" s="144">
        <v>0</v>
      </c>
      <c r="O43" s="135">
        <v>0</v>
      </c>
      <c r="P43" s="142">
        <f t="shared" si="22"/>
        <v>0</v>
      </c>
      <c r="Q43" s="136">
        <f t="shared" si="23"/>
        <v>0</v>
      </c>
      <c r="R43" s="142">
        <v>0</v>
      </c>
      <c r="S43" s="142">
        <v>0</v>
      </c>
      <c r="T43" s="142">
        <v>0</v>
      </c>
      <c r="U43" s="137">
        <v>0</v>
      </c>
      <c r="V43" s="139">
        <f t="shared" si="24"/>
        <v>0</v>
      </c>
      <c r="W43" s="145">
        <f t="shared" si="25"/>
        <v>0</v>
      </c>
      <c r="X43" s="138">
        <f t="shared" si="26"/>
        <v>0</v>
      </c>
      <c r="Y43" s="139">
        <f t="shared" si="27"/>
        <v>0</v>
      </c>
      <c r="Z43" s="139">
        <f t="shared" si="28"/>
        <v>0</v>
      </c>
      <c r="AA43" s="139">
        <f t="shared" si="29"/>
        <v>0</v>
      </c>
      <c r="AB43" s="139">
        <f t="shared" si="30"/>
        <v>0</v>
      </c>
      <c r="AC43" s="139">
        <f t="shared" si="31"/>
        <v>0</v>
      </c>
      <c r="AD43" s="139">
        <f t="shared" si="32"/>
        <v>0</v>
      </c>
      <c r="AE43" s="139">
        <f t="shared" si="33"/>
        <v>0</v>
      </c>
      <c r="AF43" s="139">
        <f t="shared" si="34"/>
        <v>0</v>
      </c>
      <c r="AG43" s="148">
        <v>0</v>
      </c>
      <c r="AH43" t="str">
        <f t="shared" si="35"/>
        <v/>
      </c>
    </row>
    <row r="44" spans="1:34">
      <c r="A44" s="155">
        <v>35</v>
      </c>
      <c r="B44" s="75">
        <v>171</v>
      </c>
      <c r="C44" s="150" t="s">
        <v>114</v>
      </c>
      <c r="D44" s="154">
        <v>0</v>
      </c>
      <c r="E44" s="153">
        <v>0</v>
      </c>
      <c r="F44" s="134">
        <f t="shared" si="18"/>
        <v>0</v>
      </c>
      <c r="G44" s="136">
        <f t="shared" si="19"/>
        <v>0</v>
      </c>
      <c r="H44" s="143">
        <v>0</v>
      </c>
      <c r="I44" s="68">
        <v>0</v>
      </c>
      <c r="J44" s="68">
        <v>0</v>
      </c>
      <c r="K44" s="137">
        <v>0</v>
      </c>
      <c r="L44" s="139">
        <f t="shared" si="20"/>
        <v>0</v>
      </c>
      <c r="M44" s="140">
        <f t="shared" si="21"/>
        <v>0</v>
      </c>
      <c r="N44" s="144">
        <v>0</v>
      </c>
      <c r="O44" s="135">
        <v>0</v>
      </c>
      <c r="P44" s="142">
        <f t="shared" si="22"/>
        <v>0</v>
      </c>
      <c r="Q44" s="136">
        <f t="shared" si="23"/>
        <v>0</v>
      </c>
      <c r="R44" s="142">
        <v>0</v>
      </c>
      <c r="S44" s="142">
        <v>0</v>
      </c>
      <c r="T44" s="142">
        <v>0</v>
      </c>
      <c r="U44" s="137">
        <v>0</v>
      </c>
      <c r="V44" s="139">
        <f t="shared" si="24"/>
        <v>0</v>
      </c>
      <c r="W44" s="145">
        <f t="shared" si="25"/>
        <v>0</v>
      </c>
      <c r="X44" s="138">
        <f t="shared" si="26"/>
        <v>0</v>
      </c>
      <c r="Y44" s="139">
        <f t="shared" si="27"/>
        <v>0</v>
      </c>
      <c r="Z44" s="139">
        <f t="shared" si="28"/>
        <v>0</v>
      </c>
      <c r="AA44" s="139">
        <f t="shared" si="29"/>
        <v>0</v>
      </c>
      <c r="AB44" s="139">
        <f t="shared" si="30"/>
        <v>0</v>
      </c>
      <c r="AC44" s="139">
        <f t="shared" si="31"/>
        <v>0</v>
      </c>
      <c r="AD44" s="139">
        <f t="shared" si="32"/>
        <v>0</v>
      </c>
      <c r="AE44" s="139">
        <f t="shared" si="33"/>
        <v>0</v>
      </c>
      <c r="AF44" s="139">
        <f t="shared" si="34"/>
        <v>0</v>
      </c>
      <c r="AG44" s="148">
        <v>0</v>
      </c>
      <c r="AH44" t="str">
        <f t="shared" si="35"/>
        <v/>
      </c>
    </row>
    <row r="45" spans="1:34">
      <c r="A45" s="156">
        <v>36</v>
      </c>
      <c r="B45" s="75">
        <v>63</v>
      </c>
      <c r="C45" s="150" t="s">
        <v>115</v>
      </c>
      <c r="D45" s="154">
        <v>0</v>
      </c>
      <c r="E45" s="153">
        <v>0</v>
      </c>
      <c r="F45" s="134">
        <f t="shared" si="18"/>
        <v>0</v>
      </c>
      <c r="G45" s="136">
        <f t="shared" si="19"/>
        <v>0</v>
      </c>
      <c r="H45" s="143">
        <v>0</v>
      </c>
      <c r="I45" s="68">
        <v>0</v>
      </c>
      <c r="J45" s="68">
        <v>0</v>
      </c>
      <c r="K45" s="137">
        <v>0</v>
      </c>
      <c r="L45" s="139">
        <f t="shared" si="20"/>
        <v>0</v>
      </c>
      <c r="M45" s="140">
        <f t="shared" si="21"/>
        <v>0</v>
      </c>
      <c r="N45" s="144">
        <v>0</v>
      </c>
      <c r="O45" s="135">
        <v>0</v>
      </c>
      <c r="P45" s="142">
        <f t="shared" si="22"/>
        <v>0</v>
      </c>
      <c r="Q45" s="136">
        <f t="shared" si="23"/>
        <v>0</v>
      </c>
      <c r="R45" s="142">
        <v>0</v>
      </c>
      <c r="S45" s="142">
        <v>0</v>
      </c>
      <c r="T45" s="142">
        <v>0</v>
      </c>
      <c r="U45" s="137">
        <v>0</v>
      </c>
      <c r="V45" s="139">
        <f t="shared" si="24"/>
        <v>0</v>
      </c>
      <c r="W45" s="145">
        <f t="shared" si="25"/>
        <v>0</v>
      </c>
      <c r="X45" s="138">
        <f t="shared" si="26"/>
        <v>0</v>
      </c>
      <c r="Y45" s="139">
        <f t="shared" si="27"/>
        <v>0</v>
      </c>
      <c r="Z45" s="139">
        <f t="shared" si="28"/>
        <v>0</v>
      </c>
      <c r="AA45" s="139">
        <f t="shared" si="29"/>
        <v>0</v>
      </c>
      <c r="AB45" s="139">
        <f t="shared" si="30"/>
        <v>0</v>
      </c>
      <c r="AC45" s="139">
        <f t="shared" si="31"/>
        <v>0</v>
      </c>
      <c r="AD45" s="139">
        <f t="shared" si="32"/>
        <v>0</v>
      </c>
      <c r="AE45" s="139">
        <f t="shared" si="33"/>
        <v>0</v>
      </c>
      <c r="AF45" s="139">
        <f t="shared" si="34"/>
        <v>0</v>
      </c>
      <c r="AG45" s="148">
        <v>0</v>
      </c>
      <c r="AH45" t="str">
        <f t="shared" si="35"/>
        <v/>
      </c>
    </row>
    <row r="46" spans="1:34">
      <c r="A46" s="155">
        <v>37</v>
      </c>
      <c r="B46" s="75">
        <v>86</v>
      </c>
      <c r="C46" s="150" t="s">
        <v>116</v>
      </c>
      <c r="D46" s="144">
        <v>0</v>
      </c>
      <c r="E46" s="135">
        <v>0</v>
      </c>
      <c r="F46" s="142">
        <f t="shared" si="18"/>
        <v>0</v>
      </c>
      <c r="G46" s="136">
        <f t="shared" si="19"/>
        <v>0</v>
      </c>
      <c r="H46" s="135">
        <v>0</v>
      </c>
      <c r="I46" s="135">
        <v>0</v>
      </c>
      <c r="J46" s="135">
        <v>0</v>
      </c>
      <c r="K46" s="137">
        <v>2</v>
      </c>
      <c r="L46" s="139">
        <f t="shared" si="20"/>
        <v>0</v>
      </c>
      <c r="M46" s="140">
        <f t="shared" si="21"/>
        <v>0</v>
      </c>
      <c r="N46" s="154">
        <v>0</v>
      </c>
      <c r="O46" s="153">
        <v>0</v>
      </c>
      <c r="P46" s="134">
        <f t="shared" si="22"/>
        <v>0</v>
      </c>
      <c r="Q46" s="136">
        <f t="shared" si="23"/>
        <v>0</v>
      </c>
      <c r="R46" s="143">
        <v>0</v>
      </c>
      <c r="S46" s="68">
        <v>0</v>
      </c>
      <c r="T46" s="68">
        <v>0</v>
      </c>
      <c r="U46" s="137">
        <v>2</v>
      </c>
      <c r="V46" s="139">
        <f t="shared" si="24"/>
        <v>0</v>
      </c>
      <c r="W46" s="145">
        <f t="shared" si="25"/>
        <v>0</v>
      </c>
      <c r="X46" s="138">
        <f t="shared" si="26"/>
        <v>0</v>
      </c>
      <c r="Y46" s="139">
        <f t="shared" si="27"/>
        <v>0</v>
      </c>
      <c r="Z46" s="139">
        <f t="shared" si="28"/>
        <v>0</v>
      </c>
      <c r="AA46" s="139">
        <f t="shared" si="29"/>
        <v>0</v>
      </c>
      <c r="AB46" s="139">
        <f t="shared" si="30"/>
        <v>0</v>
      </c>
      <c r="AC46" s="139">
        <f t="shared" si="31"/>
        <v>0</v>
      </c>
      <c r="AD46" s="139">
        <f t="shared" si="32"/>
        <v>0</v>
      </c>
      <c r="AE46" s="139">
        <f t="shared" si="33"/>
        <v>0</v>
      </c>
      <c r="AF46" s="139">
        <f t="shared" si="34"/>
        <v>0</v>
      </c>
      <c r="AG46" s="148">
        <v>3790</v>
      </c>
      <c r="AH46">
        <f t="shared" si="35"/>
        <v>0</v>
      </c>
    </row>
    <row r="47" spans="1:34">
      <c r="A47" s="156">
        <v>38</v>
      </c>
      <c r="B47" s="75">
        <v>97</v>
      </c>
      <c r="C47" s="89" t="s">
        <v>117</v>
      </c>
      <c r="D47" s="144">
        <v>0</v>
      </c>
      <c r="E47" s="135">
        <v>0</v>
      </c>
      <c r="F47" s="142">
        <f t="shared" si="18"/>
        <v>0</v>
      </c>
      <c r="G47" s="136">
        <f t="shared" si="19"/>
        <v>0</v>
      </c>
      <c r="H47" s="135">
        <v>0</v>
      </c>
      <c r="I47" s="135">
        <v>0</v>
      </c>
      <c r="J47" s="135">
        <v>0</v>
      </c>
      <c r="K47" s="137">
        <v>2.7</v>
      </c>
      <c r="L47" s="139">
        <f t="shared" si="20"/>
        <v>0</v>
      </c>
      <c r="M47" s="140">
        <f t="shared" si="21"/>
        <v>0</v>
      </c>
      <c r="N47" s="154">
        <v>0</v>
      </c>
      <c r="O47" s="153">
        <v>0</v>
      </c>
      <c r="P47" s="134">
        <f t="shared" si="22"/>
        <v>0</v>
      </c>
      <c r="Q47" s="136">
        <f t="shared" si="23"/>
        <v>0</v>
      </c>
      <c r="R47" s="143">
        <v>0</v>
      </c>
      <c r="S47" s="68">
        <v>0</v>
      </c>
      <c r="T47" s="68">
        <v>0</v>
      </c>
      <c r="U47" s="137">
        <v>2.7</v>
      </c>
      <c r="V47" s="139">
        <f t="shared" si="24"/>
        <v>0</v>
      </c>
      <c r="W47" s="145">
        <f t="shared" si="25"/>
        <v>0</v>
      </c>
      <c r="X47" s="138">
        <f t="shared" si="26"/>
        <v>0</v>
      </c>
      <c r="Y47" s="139">
        <f t="shared" si="27"/>
        <v>0</v>
      </c>
      <c r="Z47" s="139">
        <f t="shared" si="28"/>
        <v>0</v>
      </c>
      <c r="AA47" s="139">
        <f t="shared" si="29"/>
        <v>0</v>
      </c>
      <c r="AB47" s="139">
        <f t="shared" si="30"/>
        <v>0</v>
      </c>
      <c r="AC47" s="139">
        <f t="shared" si="31"/>
        <v>0</v>
      </c>
      <c r="AD47" s="139">
        <f t="shared" si="32"/>
        <v>0</v>
      </c>
      <c r="AE47" s="139">
        <f t="shared" si="33"/>
        <v>0</v>
      </c>
      <c r="AF47" s="139">
        <f t="shared" si="34"/>
        <v>0</v>
      </c>
      <c r="AG47" s="148">
        <v>4670</v>
      </c>
      <c r="AH47">
        <f t="shared" si="35"/>
        <v>0</v>
      </c>
    </row>
    <row r="48" spans="1:34">
      <c r="A48" s="155">
        <v>39</v>
      </c>
      <c r="B48" s="156">
        <v>99</v>
      </c>
      <c r="C48" s="88" t="s">
        <v>118</v>
      </c>
      <c r="D48" s="154">
        <v>0</v>
      </c>
      <c r="E48" s="153">
        <v>0</v>
      </c>
      <c r="F48" s="134">
        <f t="shared" si="18"/>
        <v>0</v>
      </c>
      <c r="G48" s="136">
        <f t="shared" si="19"/>
        <v>0</v>
      </c>
      <c r="H48" s="143">
        <v>0</v>
      </c>
      <c r="I48" s="143">
        <v>0</v>
      </c>
      <c r="J48" s="143">
        <v>0</v>
      </c>
      <c r="K48" s="137">
        <v>2</v>
      </c>
      <c r="L48" s="139">
        <f t="shared" si="20"/>
        <v>0</v>
      </c>
      <c r="M48" s="140">
        <f t="shared" si="21"/>
        <v>0</v>
      </c>
      <c r="N48" s="154">
        <v>0</v>
      </c>
      <c r="O48" s="153">
        <v>0</v>
      </c>
      <c r="P48" s="134">
        <f t="shared" si="22"/>
        <v>0</v>
      </c>
      <c r="Q48" s="136">
        <f t="shared" si="23"/>
        <v>0</v>
      </c>
      <c r="R48" s="143">
        <v>0</v>
      </c>
      <c r="S48" s="143">
        <v>0</v>
      </c>
      <c r="T48" s="143">
        <v>0</v>
      </c>
      <c r="U48" s="137">
        <v>2</v>
      </c>
      <c r="V48" s="139">
        <f t="shared" si="24"/>
        <v>0</v>
      </c>
      <c r="W48" s="145">
        <f t="shared" si="25"/>
        <v>0</v>
      </c>
      <c r="X48" s="138">
        <f t="shared" si="26"/>
        <v>0</v>
      </c>
      <c r="Y48" s="139">
        <f t="shared" si="27"/>
        <v>0</v>
      </c>
      <c r="Z48" s="139">
        <f t="shared" si="28"/>
        <v>0</v>
      </c>
      <c r="AA48" s="139">
        <f t="shared" si="29"/>
        <v>0</v>
      </c>
      <c r="AB48" s="139">
        <f t="shared" si="30"/>
        <v>0</v>
      </c>
      <c r="AC48" s="139">
        <f t="shared" si="31"/>
        <v>0</v>
      </c>
      <c r="AD48" s="139">
        <f t="shared" si="32"/>
        <v>0</v>
      </c>
      <c r="AE48" s="139">
        <f t="shared" si="33"/>
        <v>0</v>
      </c>
      <c r="AF48" s="139">
        <f t="shared" si="34"/>
        <v>0</v>
      </c>
      <c r="AG48" s="148">
        <v>4670</v>
      </c>
      <c r="AH48">
        <f t="shared" si="35"/>
        <v>0</v>
      </c>
    </row>
    <row r="49" spans="1:34">
      <c r="A49" s="156">
        <v>40</v>
      </c>
      <c r="B49" s="156">
        <v>100</v>
      </c>
      <c r="C49" s="89" t="s">
        <v>119</v>
      </c>
      <c r="D49" s="154">
        <v>0</v>
      </c>
      <c r="E49" s="153">
        <v>0</v>
      </c>
      <c r="F49" s="134">
        <f t="shared" si="18"/>
        <v>0</v>
      </c>
      <c r="G49" s="136">
        <f t="shared" si="19"/>
        <v>0</v>
      </c>
      <c r="H49" s="143">
        <v>0</v>
      </c>
      <c r="I49" s="143">
        <v>0</v>
      </c>
      <c r="J49" s="143">
        <v>0</v>
      </c>
      <c r="K49" s="137">
        <v>2.9</v>
      </c>
      <c r="L49" s="139">
        <f t="shared" si="20"/>
        <v>0</v>
      </c>
      <c r="M49" s="140">
        <f t="shared" si="21"/>
        <v>0</v>
      </c>
      <c r="N49" s="154">
        <v>0</v>
      </c>
      <c r="O49" s="153">
        <v>0</v>
      </c>
      <c r="P49" s="134">
        <f t="shared" si="22"/>
        <v>0</v>
      </c>
      <c r="Q49" s="136">
        <f t="shared" si="23"/>
        <v>0</v>
      </c>
      <c r="R49" s="143">
        <v>0</v>
      </c>
      <c r="S49" s="143">
        <v>0</v>
      </c>
      <c r="T49" s="143">
        <v>0</v>
      </c>
      <c r="U49" s="137">
        <v>2.9</v>
      </c>
      <c r="V49" s="139">
        <f t="shared" si="24"/>
        <v>0</v>
      </c>
      <c r="W49" s="145">
        <f t="shared" si="25"/>
        <v>0</v>
      </c>
      <c r="X49" s="138">
        <f t="shared" si="26"/>
        <v>0</v>
      </c>
      <c r="Y49" s="139">
        <f t="shared" si="27"/>
        <v>0</v>
      </c>
      <c r="Z49" s="139">
        <f t="shared" si="28"/>
        <v>0</v>
      </c>
      <c r="AA49" s="139">
        <f t="shared" si="29"/>
        <v>0</v>
      </c>
      <c r="AB49" s="139">
        <f t="shared" si="30"/>
        <v>0</v>
      </c>
      <c r="AC49" s="139">
        <f t="shared" si="31"/>
        <v>0</v>
      </c>
      <c r="AD49" s="139">
        <f t="shared" si="32"/>
        <v>0</v>
      </c>
      <c r="AE49" s="139">
        <f t="shared" si="33"/>
        <v>0</v>
      </c>
      <c r="AF49" s="139">
        <f t="shared" si="34"/>
        <v>0</v>
      </c>
      <c r="AG49" s="148">
        <v>4800</v>
      </c>
      <c r="AH49">
        <f t="shared" si="35"/>
        <v>0</v>
      </c>
    </row>
    <row r="50" spans="1:34">
      <c r="A50" s="155">
        <v>41</v>
      </c>
      <c r="B50" s="156">
        <v>108</v>
      </c>
      <c r="C50" s="89" t="s">
        <v>120</v>
      </c>
      <c r="D50" s="154">
        <v>0</v>
      </c>
      <c r="E50" s="153">
        <v>0</v>
      </c>
      <c r="F50" s="134">
        <f t="shared" si="18"/>
        <v>0</v>
      </c>
      <c r="G50" s="136">
        <f t="shared" si="19"/>
        <v>0</v>
      </c>
      <c r="H50" s="143">
        <v>0</v>
      </c>
      <c r="I50" s="143">
        <v>0</v>
      </c>
      <c r="J50" s="143">
        <v>0</v>
      </c>
      <c r="K50" s="137">
        <v>2.6</v>
      </c>
      <c r="L50" s="139">
        <f t="shared" si="20"/>
        <v>0</v>
      </c>
      <c r="M50" s="140">
        <f t="shared" si="21"/>
        <v>0</v>
      </c>
      <c r="N50" s="144">
        <v>0</v>
      </c>
      <c r="O50" s="135">
        <v>0</v>
      </c>
      <c r="P50" s="142">
        <f t="shared" si="22"/>
        <v>0</v>
      </c>
      <c r="Q50" s="136">
        <f t="shared" si="23"/>
        <v>0</v>
      </c>
      <c r="R50" s="135">
        <v>0</v>
      </c>
      <c r="S50" s="135">
        <v>0</v>
      </c>
      <c r="T50" s="135">
        <v>0</v>
      </c>
      <c r="U50" s="137">
        <v>2.6</v>
      </c>
      <c r="V50" s="139">
        <f t="shared" si="24"/>
        <v>0</v>
      </c>
      <c r="W50" s="145">
        <f t="shared" si="25"/>
        <v>0</v>
      </c>
      <c r="X50" s="138">
        <f t="shared" si="26"/>
        <v>0</v>
      </c>
      <c r="Y50" s="139">
        <f t="shared" si="27"/>
        <v>0</v>
      </c>
      <c r="Z50" s="139">
        <f t="shared" si="28"/>
        <v>0</v>
      </c>
      <c r="AA50" s="139">
        <f t="shared" si="29"/>
        <v>0</v>
      </c>
      <c r="AB50" s="139">
        <f t="shared" si="30"/>
        <v>0</v>
      </c>
      <c r="AC50" s="139">
        <f t="shared" si="31"/>
        <v>0</v>
      </c>
      <c r="AD50" s="139">
        <f t="shared" si="32"/>
        <v>0</v>
      </c>
      <c r="AE50" s="139">
        <f t="shared" si="33"/>
        <v>0</v>
      </c>
      <c r="AF50" s="139">
        <f t="shared" si="34"/>
        <v>0</v>
      </c>
      <c r="AG50" s="148">
        <v>4211</v>
      </c>
      <c r="AH50">
        <f t="shared" si="35"/>
        <v>0</v>
      </c>
    </row>
    <row r="51" spans="1:34">
      <c r="A51" s="156">
        <v>42</v>
      </c>
      <c r="B51" s="156">
        <v>19</v>
      </c>
      <c r="C51" s="89" t="s">
        <v>121</v>
      </c>
      <c r="D51" s="144">
        <v>0</v>
      </c>
      <c r="E51" s="135">
        <v>0</v>
      </c>
      <c r="F51" s="142">
        <f t="shared" si="18"/>
        <v>0</v>
      </c>
      <c r="G51" s="136">
        <f t="shared" si="19"/>
        <v>0</v>
      </c>
      <c r="H51" s="135">
        <v>0</v>
      </c>
      <c r="I51" s="135">
        <v>0</v>
      </c>
      <c r="J51" s="135">
        <v>0</v>
      </c>
      <c r="K51" s="137">
        <v>2.6</v>
      </c>
      <c r="L51" s="139">
        <f t="shared" si="20"/>
        <v>0</v>
      </c>
      <c r="M51" s="140">
        <f t="shared" si="21"/>
        <v>0</v>
      </c>
      <c r="N51" s="154">
        <v>0</v>
      </c>
      <c r="O51" s="153">
        <v>0</v>
      </c>
      <c r="P51" s="134">
        <f t="shared" si="22"/>
        <v>0</v>
      </c>
      <c r="Q51" s="136">
        <f t="shared" si="23"/>
        <v>0</v>
      </c>
      <c r="R51" s="143">
        <v>0</v>
      </c>
      <c r="S51" s="143">
        <v>0</v>
      </c>
      <c r="T51" s="143">
        <v>0</v>
      </c>
      <c r="U51" s="137">
        <v>2.6</v>
      </c>
      <c r="V51" s="139">
        <f t="shared" si="24"/>
        <v>0</v>
      </c>
      <c r="W51" s="145">
        <f t="shared" si="25"/>
        <v>0</v>
      </c>
      <c r="X51" s="138">
        <f t="shared" si="26"/>
        <v>0</v>
      </c>
      <c r="Y51" s="139">
        <f t="shared" si="27"/>
        <v>0</v>
      </c>
      <c r="Z51" s="139">
        <f t="shared" si="28"/>
        <v>0</v>
      </c>
      <c r="AA51" s="139">
        <f t="shared" si="29"/>
        <v>0</v>
      </c>
      <c r="AB51" s="139">
        <f t="shared" si="30"/>
        <v>0</v>
      </c>
      <c r="AC51" s="139">
        <f t="shared" si="31"/>
        <v>0</v>
      </c>
      <c r="AD51" s="139">
        <f t="shared" si="32"/>
        <v>0</v>
      </c>
      <c r="AE51" s="139">
        <f t="shared" si="33"/>
        <v>0</v>
      </c>
      <c r="AF51" s="139">
        <f t="shared" si="34"/>
        <v>0</v>
      </c>
      <c r="AG51" s="148">
        <v>4211</v>
      </c>
      <c r="AH51">
        <f t="shared" si="35"/>
        <v>0</v>
      </c>
    </row>
    <row r="52" spans="1:34">
      <c r="A52" s="155">
        <v>43</v>
      </c>
      <c r="B52" s="156">
        <v>112</v>
      </c>
      <c r="C52" s="89" t="s">
        <v>122</v>
      </c>
      <c r="D52" s="154">
        <v>0</v>
      </c>
      <c r="E52" s="153">
        <v>0</v>
      </c>
      <c r="F52" s="134">
        <f t="shared" si="18"/>
        <v>0</v>
      </c>
      <c r="G52" s="136">
        <f t="shared" si="19"/>
        <v>0</v>
      </c>
      <c r="H52" s="143">
        <v>0</v>
      </c>
      <c r="I52" s="143">
        <v>0</v>
      </c>
      <c r="J52" s="143">
        <v>0</v>
      </c>
      <c r="K52" s="137">
        <v>3</v>
      </c>
      <c r="L52" s="139">
        <f t="shared" si="20"/>
        <v>0</v>
      </c>
      <c r="M52" s="140">
        <f t="shared" si="21"/>
        <v>0</v>
      </c>
      <c r="N52" s="144">
        <v>0</v>
      </c>
      <c r="O52" s="135">
        <v>0</v>
      </c>
      <c r="P52" s="142">
        <f t="shared" si="22"/>
        <v>0</v>
      </c>
      <c r="Q52" s="136">
        <f t="shared" si="23"/>
        <v>0</v>
      </c>
      <c r="R52" s="135">
        <v>0</v>
      </c>
      <c r="S52" s="135">
        <v>0</v>
      </c>
      <c r="T52" s="135">
        <v>0</v>
      </c>
      <c r="U52" s="137">
        <v>3</v>
      </c>
      <c r="V52" s="139">
        <f t="shared" si="24"/>
        <v>0</v>
      </c>
      <c r="W52" s="145">
        <f t="shared" si="25"/>
        <v>0</v>
      </c>
      <c r="X52" s="138">
        <f t="shared" si="26"/>
        <v>0</v>
      </c>
      <c r="Y52" s="139">
        <f t="shared" si="27"/>
        <v>0</v>
      </c>
      <c r="Z52" s="139">
        <f t="shared" si="28"/>
        <v>0</v>
      </c>
      <c r="AA52" s="139">
        <f t="shared" si="29"/>
        <v>0</v>
      </c>
      <c r="AB52" s="139">
        <f t="shared" si="30"/>
        <v>0</v>
      </c>
      <c r="AC52" s="139">
        <f t="shared" si="31"/>
        <v>0</v>
      </c>
      <c r="AD52" s="139">
        <f t="shared" si="32"/>
        <v>0</v>
      </c>
      <c r="AE52" s="139">
        <f t="shared" si="33"/>
        <v>0</v>
      </c>
      <c r="AF52" s="139">
        <f t="shared" si="34"/>
        <v>0</v>
      </c>
      <c r="AG52" s="148">
        <v>4900</v>
      </c>
      <c r="AH52">
        <f t="shared" si="35"/>
        <v>0</v>
      </c>
    </row>
    <row r="53" spans="1:34">
      <c r="A53" s="156">
        <v>44</v>
      </c>
      <c r="B53" s="156">
        <v>20</v>
      </c>
      <c r="C53" s="89" t="s">
        <v>123</v>
      </c>
      <c r="D53" s="144">
        <v>0</v>
      </c>
      <c r="E53" s="135">
        <v>0</v>
      </c>
      <c r="F53" s="142">
        <f t="shared" si="18"/>
        <v>0</v>
      </c>
      <c r="G53" s="136">
        <f t="shared" si="19"/>
        <v>0</v>
      </c>
      <c r="H53" s="135">
        <v>0</v>
      </c>
      <c r="I53" s="135">
        <v>0</v>
      </c>
      <c r="J53" s="135">
        <v>0</v>
      </c>
      <c r="K53" s="137">
        <v>3</v>
      </c>
      <c r="L53" s="139">
        <f t="shared" si="20"/>
        <v>0</v>
      </c>
      <c r="M53" s="140">
        <f t="shared" si="21"/>
        <v>0</v>
      </c>
      <c r="N53" s="154">
        <v>0</v>
      </c>
      <c r="O53" s="153">
        <v>0</v>
      </c>
      <c r="P53" s="134">
        <f t="shared" si="22"/>
        <v>0</v>
      </c>
      <c r="Q53" s="136">
        <f t="shared" si="23"/>
        <v>0</v>
      </c>
      <c r="R53" s="143">
        <v>0</v>
      </c>
      <c r="S53" s="143">
        <v>0</v>
      </c>
      <c r="T53" s="143">
        <v>0</v>
      </c>
      <c r="U53" s="137">
        <v>3</v>
      </c>
      <c r="V53" s="139">
        <f t="shared" si="24"/>
        <v>0</v>
      </c>
      <c r="W53" s="145">
        <f t="shared" si="25"/>
        <v>0</v>
      </c>
      <c r="X53" s="138">
        <f t="shared" si="26"/>
        <v>0</v>
      </c>
      <c r="Y53" s="139">
        <f t="shared" si="27"/>
        <v>0</v>
      </c>
      <c r="Z53" s="139">
        <f t="shared" si="28"/>
        <v>0</v>
      </c>
      <c r="AA53" s="139">
        <f t="shared" si="29"/>
        <v>0</v>
      </c>
      <c r="AB53" s="139">
        <f t="shared" si="30"/>
        <v>0</v>
      </c>
      <c r="AC53" s="139">
        <f t="shared" si="31"/>
        <v>0</v>
      </c>
      <c r="AD53" s="139">
        <f t="shared" si="32"/>
        <v>0</v>
      </c>
      <c r="AE53" s="139">
        <f t="shared" si="33"/>
        <v>0</v>
      </c>
      <c r="AF53" s="139">
        <f t="shared" si="34"/>
        <v>0</v>
      </c>
      <c r="AG53" s="148">
        <v>4900</v>
      </c>
      <c r="AH53">
        <f t="shared" si="35"/>
        <v>0</v>
      </c>
    </row>
    <row r="54" spans="1:34">
      <c r="A54" s="155">
        <v>45</v>
      </c>
      <c r="B54" s="156">
        <v>116</v>
      </c>
      <c r="C54" s="88" t="s">
        <v>124</v>
      </c>
      <c r="D54" s="154">
        <v>0</v>
      </c>
      <c r="E54" s="153">
        <v>0</v>
      </c>
      <c r="F54" s="134">
        <f t="shared" si="18"/>
        <v>0</v>
      </c>
      <c r="G54" s="136">
        <f t="shared" si="19"/>
        <v>0</v>
      </c>
      <c r="H54" s="143">
        <v>0</v>
      </c>
      <c r="I54" s="143">
        <v>0</v>
      </c>
      <c r="J54" s="143">
        <v>0</v>
      </c>
      <c r="K54" s="137">
        <v>2</v>
      </c>
      <c r="L54" s="139">
        <f t="shared" si="20"/>
        <v>0</v>
      </c>
      <c r="M54" s="140">
        <f t="shared" si="21"/>
        <v>0</v>
      </c>
      <c r="N54" s="154">
        <v>0</v>
      </c>
      <c r="O54" s="153">
        <v>0</v>
      </c>
      <c r="P54" s="134">
        <f t="shared" si="22"/>
        <v>0</v>
      </c>
      <c r="Q54" s="136">
        <f t="shared" si="23"/>
        <v>0</v>
      </c>
      <c r="R54" s="143">
        <v>0</v>
      </c>
      <c r="S54" s="143">
        <v>0</v>
      </c>
      <c r="T54" s="143">
        <v>0</v>
      </c>
      <c r="U54" s="137">
        <v>2</v>
      </c>
      <c r="V54" s="139">
        <f t="shared" si="24"/>
        <v>0</v>
      </c>
      <c r="W54" s="145">
        <f t="shared" si="25"/>
        <v>0</v>
      </c>
      <c r="X54" s="138">
        <f t="shared" si="26"/>
        <v>0</v>
      </c>
      <c r="Y54" s="139">
        <f t="shared" si="27"/>
        <v>0</v>
      </c>
      <c r="Z54" s="139">
        <f t="shared" si="28"/>
        <v>0</v>
      </c>
      <c r="AA54" s="139">
        <f t="shared" si="29"/>
        <v>0</v>
      </c>
      <c r="AB54" s="139">
        <f t="shared" si="30"/>
        <v>0</v>
      </c>
      <c r="AC54" s="139">
        <f t="shared" si="31"/>
        <v>0</v>
      </c>
      <c r="AD54" s="139">
        <f t="shared" si="32"/>
        <v>0</v>
      </c>
      <c r="AE54" s="139">
        <f t="shared" si="33"/>
        <v>0</v>
      </c>
      <c r="AF54" s="139">
        <f t="shared" si="34"/>
        <v>0</v>
      </c>
      <c r="AG54" s="148">
        <v>2000</v>
      </c>
      <c r="AH54">
        <f t="shared" si="35"/>
        <v>0</v>
      </c>
    </row>
    <row r="55" spans="1:34">
      <c r="A55" s="156">
        <v>46</v>
      </c>
      <c r="B55" s="156">
        <v>122</v>
      </c>
      <c r="C55" s="90" t="s">
        <v>125</v>
      </c>
      <c r="D55" s="154">
        <v>0</v>
      </c>
      <c r="E55" s="153">
        <v>0</v>
      </c>
      <c r="F55" s="134">
        <f t="shared" si="18"/>
        <v>0</v>
      </c>
      <c r="G55" s="136">
        <f t="shared" si="19"/>
        <v>0</v>
      </c>
      <c r="H55" s="143">
        <v>0</v>
      </c>
      <c r="I55" s="143">
        <v>0</v>
      </c>
      <c r="J55" s="143">
        <v>0</v>
      </c>
      <c r="K55" s="137">
        <v>2.5</v>
      </c>
      <c r="L55" s="139">
        <f t="shared" si="20"/>
        <v>0</v>
      </c>
      <c r="M55" s="140">
        <f t="shared" si="21"/>
        <v>0</v>
      </c>
      <c r="N55" s="144">
        <v>0</v>
      </c>
      <c r="O55" s="135">
        <v>0</v>
      </c>
      <c r="P55" s="142">
        <f t="shared" si="22"/>
        <v>0</v>
      </c>
      <c r="Q55" s="136">
        <f t="shared" si="23"/>
        <v>0</v>
      </c>
      <c r="R55" s="135">
        <v>0</v>
      </c>
      <c r="S55" s="135">
        <v>0</v>
      </c>
      <c r="T55" s="135">
        <v>0</v>
      </c>
      <c r="U55" s="137">
        <v>2.5</v>
      </c>
      <c r="V55" s="139">
        <f t="shared" si="24"/>
        <v>0</v>
      </c>
      <c r="W55" s="145">
        <f t="shared" si="25"/>
        <v>0</v>
      </c>
      <c r="X55" s="138">
        <f t="shared" si="26"/>
        <v>0</v>
      </c>
      <c r="Y55" s="139">
        <f t="shared" si="27"/>
        <v>0</v>
      </c>
      <c r="Z55" s="139">
        <f t="shared" si="28"/>
        <v>0</v>
      </c>
      <c r="AA55" s="139">
        <f t="shared" si="29"/>
        <v>0</v>
      </c>
      <c r="AB55" s="139">
        <f t="shared" si="30"/>
        <v>0</v>
      </c>
      <c r="AC55" s="139">
        <f t="shared" si="31"/>
        <v>0</v>
      </c>
      <c r="AD55" s="139">
        <f t="shared" si="32"/>
        <v>0</v>
      </c>
      <c r="AE55" s="139">
        <f t="shared" si="33"/>
        <v>0</v>
      </c>
      <c r="AF55" s="139">
        <f t="shared" si="34"/>
        <v>0</v>
      </c>
      <c r="AG55" s="148">
        <v>3869</v>
      </c>
      <c r="AH55">
        <f t="shared" si="35"/>
        <v>0</v>
      </c>
    </row>
    <row r="56" spans="1:34">
      <c r="A56" s="155">
        <v>47</v>
      </c>
      <c r="B56" s="156">
        <v>21</v>
      </c>
      <c r="C56" s="90" t="s">
        <v>126</v>
      </c>
      <c r="D56" s="144">
        <v>0</v>
      </c>
      <c r="E56" s="135">
        <v>0</v>
      </c>
      <c r="F56" s="142">
        <f t="shared" si="18"/>
        <v>0</v>
      </c>
      <c r="G56" s="136">
        <f t="shared" si="19"/>
        <v>0</v>
      </c>
      <c r="H56" s="135">
        <v>0</v>
      </c>
      <c r="I56" s="135">
        <v>0</v>
      </c>
      <c r="J56" s="135">
        <v>0</v>
      </c>
      <c r="K56" s="137">
        <v>2.5</v>
      </c>
      <c r="L56" s="139">
        <f t="shared" si="20"/>
        <v>0</v>
      </c>
      <c r="M56" s="140">
        <f t="shared" si="21"/>
        <v>0</v>
      </c>
      <c r="N56" s="154">
        <v>0</v>
      </c>
      <c r="O56" s="153">
        <v>0</v>
      </c>
      <c r="P56" s="134">
        <f t="shared" si="22"/>
        <v>0</v>
      </c>
      <c r="Q56" s="136">
        <f t="shared" si="23"/>
        <v>0</v>
      </c>
      <c r="R56" s="143">
        <v>0</v>
      </c>
      <c r="S56" s="143">
        <v>0</v>
      </c>
      <c r="T56" s="143">
        <v>0</v>
      </c>
      <c r="U56" s="137">
        <v>2.5</v>
      </c>
      <c r="V56" s="139">
        <f t="shared" si="24"/>
        <v>0</v>
      </c>
      <c r="W56" s="145">
        <f t="shared" si="25"/>
        <v>0</v>
      </c>
      <c r="X56" s="138">
        <f t="shared" si="26"/>
        <v>0</v>
      </c>
      <c r="Y56" s="139">
        <f t="shared" si="27"/>
        <v>0</v>
      </c>
      <c r="Z56" s="139">
        <f t="shared" si="28"/>
        <v>0</v>
      </c>
      <c r="AA56" s="139">
        <f t="shared" si="29"/>
        <v>0</v>
      </c>
      <c r="AB56" s="139">
        <f t="shared" si="30"/>
        <v>0</v>
      </c>
      <c r="AC56" s="139">
        <f t="shared" si="31"/>
        <v>0</v>
      </c>
      <c r="AD56" s="139">
        <f t="shared" si="32"/>
        <v>0</v>
      </c>
      <c r="AE56" s="139">
        <f t="shared" si="33"/>
        <v>0</v>
      </c>
      <c r="AF56" s="139">
        <f t="shared" si="34"/>
        <v>0</v>
      </c>
      <c r="AG56" s="148">
        <v>3869</v>
      </c>
      <c r="AH56">
        <f t="shared" si="35"/>
        <v>0</v>
      </c>
    </row>
    <row r="57" spans="1:34" ht="24.75">
      <c r="A57" s="156">
        <v>48</v>
      </c>
      <c r="B57" s="156">
        <v>1601</v>
      </c>
      <c r="C57" s="66" t="s">
        <v>127</v>
      </c>
      <c r="D57" s="144">
        <v>0</v>
      </c>
      <c r="E57" s="135">
        <v>0</v>
      </c>
      <c r="F57" s="142">
        <f t="shared" si="18"/>
        <v>0</v>
      </c>
      <c r="G57" s="136">
        <f t="shared" si="19"/>
        <v>0</v>
      </c>
      <c r="H57" s="142">
        <v>0</v>
      </c>
      <c r="I57" s="142">
        <v>0</v>
      </c>
      <c r="J57" s="142">
        <v>0</v>
      </c>
      <c r="K57" s="137">
        <v>0</v>
      </c>
      <c r="L57" s="139">
        <f t="shared" si="20"/>
        <v>0</v>
      </c>
      <c r="M57" s="140">
        <f t="shared" si="21"/>
        <v>0</v>
      </c>
      <c r="N57" s="154">
        <v>0</v>
      </c>
      <c r="O57" s="153">
        <v>0</v>
      </c>
      <c r="P57" s="134">
        <f t="shared" si="22"/>
        <v>0</v>
      </c>
      <c r="Q57" s="136">
        <f t="shared" si="23"/>
        <v>0</v>
      </c>
      <c r="R57" s="143">
        <v>0</v>
      </c>
      <c r="S57" s="143">
        <v>0</v>
      </c>
      <c r="T57" s="143">
        <v>0</v>
      </c>
      <c r="U57" s="137">
        <v>0</v>
      </c>
      <c r="V57" s="139">
        <f t="shared" si="24"/>
        <v>0</v>
      </c>
      <c r="W57" s="145">
        <f t="shared" si="25"/>
        <v>0</v>
      </c>
      <c r="X57" s="138">
        <f t="shared" si="26"/>
        <v>0</v>
      </c>
      <c r="Y57" s="139">
        <f t="shared" si="27"/>
        <v>0</v>
      </c>
      <c r="Z57" s="139">
        <f t="shared" si="28"/>
        <v>0</v>
      </c>
      <c r="AA57" s="139">
        <f t="shared" si="29"/>
        <v>0</v>
      </c>
      <c r="AB57" s="139">
        <f t="shared" si="30"/>
        <v>0</v>
      </c>
      <c r="AC57" s="139">
        <f t="shared" si="31"/>
        <v>0</v>
      </c>
      <c r="AD57" s="139">
        <f t="shared" si="32"/>
        <v>0</v>
      </c>
      <c r="AE57" s="139">
        <f t="shared" si="33"/>
        <v>0</v>
      </c>
      <c r="AF57" s="139">
        <f t="shared" si="34"/>
        <v>0</v>
      </c>
      <c r="AG57" s="148">
        <v>0</v>
      </c>
      <c r="AH57" t="str">
        <f t="shared" si="35"/>
        <v/>
      </c>
    </row>
    <row r="58" spans="1:34" ht="36.75">
      <c r="A58" s="155">
        <v>49</v>
      </c>
      <c r="B58" s="156">
        <v>1602</v>
      </c>
      <c r="C58" s="66" t="s">
        <v>128</v>
      </c>
      <c r="D58" s="144">
        <v>0</v>
      </c>
      <c r="E58" s="135">
        <v>0</v>
      </c>
      <c r="F58" s="142">
        <f t="shared" si="18"/>
        <v>0</v>
      </c>
      <c r="G58" s="136">
        <f t="shared" si="19"/>
        <v>0</v>
      </c>
      <c r="H58" s="142">
        <v>0</v>
      </c>
      <c r="I58" s="142">
        <v>0</v>
      </c>
      <c r="J58" s="142">
        <v>0</v>
      </c>
      <c r="K58" s="137">
        <v>0</v>
      </c>
      <c r="L58" s="139">
        <f t="shared" si="20"/>
        <v>0</v>
      </c>
      <c r="M58" s="140">
        <f t="shared" si="21"/>
        <v>0</v>
      </c>
      <c r="N58" s="154">
        <v>0</v>
      </c>
      <c r="O58" s="153">
        <v>0</v>
      </c>
      <c r="P58" s="134">
        <f t="shared" si="22"/>
        <v>0</v>
      </c>
      <c r="Q58" s="136">
        <f t="shared" si="23"/>
        <v>0</v>
      </c>
      <c r="R58" s="143">
        <v>0</v>
      </c>
      <c r="S58" s="143">
        <v>0</v>
      </c>
      <c r="T58" s="143">
        <v>0</v>
      </c>
      <c r="U58" s="137">
        <v>0</v>
      </c>
      <c r="V58" s="139">
        <f t="shared" si="24"/>
        <v>0</v>
      </c>
      <c r="W58" s="145">
        <f t="shared" si="25"/>
        <v>0</v>
      </c>
      <c r="X58" s="138">
        <f t="shared" si="26"/>
        <v>0</v>
      </c>
      <c r="Y58" s="139">
        <f t="shared" si="27"/>
        <v>0</v>
      </c>
      <c r="Z58" s="139">
        <f t="shared" si="28"/>
        <v>0</v>
      </c>
      <c r="AA58" s="139">
        <f t="shared" si="29"/>
        <v>0</v>
      </c>
      <c r="AB58" s="139">
        <f t="shared" si="30"/>
        <v>0</v>
      </c>
      <c r="AC58" s="139">
        <f t="shared" si="31"/>
        <v>0</v>
      </c>
      <c r="AD58" s="139">
        <f t="shared" si="32"/>
        <v>0</v>
      </c>
      <c r="AE58" s="139">
        <f t="shared" si="33"/>
        <v>0</v>
      </c>
      <c r="AF58" s="139">
        <f t="shared" si="34"/>
        <v>0</v>
      </c>
      <c r="AG58" s="148">
        <v>0</v>
      </c>
      <c r="AH58" t="str">
        <f t="shared" si="35"/>
        <v/>
      </c>
    </row>
    <row r="59" spans="1:34" ht="36.75">
      <c r="A59" s="156">
        <v>50</v>
      </c>
      <c r="B59" s="156">
        <v>1603</v>
      </c>
      <c r="C59" s="66" t="s">
        <v>129</v>
      </c>
      <c r="D59" s="144">
        <v>0</v>
      </c>
      <c r="E59" s="135">
        <v>0</v>
      </c>
      <c r="F59" s="142">
        <f t="shared" si="18"/>
        <v>0</v>
      </c>
      <c r="G59" s="136">
        <f t="shared" si="19"/>
        <v>0</v>
      </c>
      <c r="H59" s="142">
        <v>0</v>
      </c>
      <c r="I59" s="142">
        <v>0</v>
      </c>
      <c r="J59" s="142">
        <v>0</v>
      </c>
      <c r="K59" s="137">
        <v>0</v>
      </c>
      <c r="L59" s="139">
        <f t="shared" si="20"/>
        <v>0</v>
      </c>
      <c r="M59" s="140">
        <f t="shared" si="21"/>
        <v>0</v>
      </c>
      <c r="N59" s="154">
        <v>0</v>
      </c>
      <c r="O59" s="153">
        <v>0</v>
      </c>
      <c r="P59" s="134">
        <f t="shared" si="22"/>
        <v>0</v>
      </c>
      <c r="Q59" s="136">
        <f t="shared" si="23"/>
        <v>0</v>
      </c>
      <c r="R59" s="143">
        <v>0</v>
      </c>
      <c r="S59" s="143">
        <v>0</v>
      </c>
      <c r="T59" s="143">
        <v>0</v>
      </c>
      <c r="U59" s="137">
        <v>0</v>
      </c>
      <c r="V59" s="139">
        <f t="shared" si="24"/>
        <v>0</v>
      </c>
      <c r="W59" s="145">
        <f t="shared" si="25"/>
        <v>0</v>
      </c>
      <c r="X59" s="138">
        <f t="shared" si="26"/>
        <v>0</v>
      </c>
      <c r="Y59" s="139">
        <f t="shared" si="27"/>
        <v>0</v>
      </c>
      <c r="Z59" s="139">
        <f t="shared" si="28"/>
        <v>0</v>
      </c>
      <c r="AA59" s="139">
        <f t="shared" si="29"/>
        <v>0</v>
      </c>
      <c r="AB59" s="139">
        <f t="shared" si="30"/>
        <v>0</v>
      </c>
      <c r="AC59" s="139">
        <f t="shared" si="31"/>
        <v>0</v>
      </c>
      <c r="AD59" s="139">
        <f t="shared" si="32"/>
        <v>0</v>
      </c>
      <c r="AE59" s="139">
        <f t="shared" si="33"/>
        <v>0</v>
      </c>
      <c r="AF59" s="139">
        <f t="shared" si="34"/>
        <v>0</v>
      </c>
      <c r="AG59" s="148">
        <v>0</v>
      </c>
      <c r="AH59" t="str">
        <f t="shared" si="35"/>
        <v/>
      </c>
    </row>
    <row r="60" spans="1:34">
      <c r="A60" s="155">
        <v>51</v>
      </c>
      <c r="B60" s="156">
        <v>2904</v>
      </c>
      <c r="C60" s="66" t="s">
        <v>66</v>
      </c>
      <c r="D60" s="144">
        <v>0</v>
      </c>
      <c r="E60" s="135">
        <v>0</v>
      </c>
      <c r="F60" s="142">
        <f t="shared" si="18"/>
        <v>0</v>
      </c>
      <c r="G60" s="136">
        <f t="shared" si="19"/>
        <v>0</v>
      </c>
      <c r="H60" s="142">
        <v>0</v>
      </c>
      <c r="I60" s="142">
        <v>0</v>
      </c>
      <c r="J60" s="142">
        <v>0</v>
      </c>
      <c r="K60" s="137">
        <v>10</v>
      </c>
      <c r="L60" s="139">
        <f t="shared" si="20"/>
        <v>0</v>
      </c>
      <c r="M60" s="140">
        <f t="shared" si="21"/>
        <v>0</v>
      </c>
      <c r="N60" s="154">
        <v>0</v>
      </c>
      <c r="O60" s="153">
        <v>0</v>
      </c>
      <c r="P60" s="134">
        <f t="shared" si="22"/>
        <v>0</v>
      </c>
      <c r="Q60" s="136">
        <f t="shared" si="23"/>
        <v>0</v>
      </c>
      <c r="R60" s="143">
        <v>0</v>
      </c>
      <c r="S60" s="143">
        <v>0</v>
      </c>
      <c r="T60" s="143">
        <v>0</v>
      </c>
      <c r="U60" s="137">
        <v>10</v>
      </c>
      <c r="V60" s="139">
        <f t="shared" si="24"/>
        <v>0</v>
      </c>
      <c r="W60" s="145">
        <f t="shared" si="25"/>
        <v>0</v>
      </c>
      <c r="X60" s="138">
        <f t="shared" si="26"/>
        <v>0</v>
      </c>
      <c r="Y60" s="139">
        <f t="shared" si="27"/>
        <v>0</v>
      </c>
      <c r="Z60" s="139">
        <f t="shared" si="28"/>
        <v>0</v>
      </c>
      <c r="AA60" s="139">
        <f t="shared" si="29"/>
        <v>0</v>
      </c>
      <c r="AB60" s="139">
        <f t="shared" si="30"/>
        <v>0</v>
      </c>
      <c r="AC60" s="139">
        <f t="shared" si="31"/>
        <v>0</v>
      </c>
      <c r="AD60" s="139">
        <f t="shared" si="32"/>
        <v>0</v>
      </c>
      <c r="AE60" s="139">
        <f t="shared" si="33"/>
        <v>0</v>
      </c>
      <c r="AF60" s="139">
        <f t="shared" si="34"/>
        <v>0</v>
      </c>
      <c r="AG60" s="148">
        <v>3869</v>
      </c>
      <c r="AH60">
        <f t="shared" si="35"/>
        <v>0</v>
      </c>
    </row>
    <row r="61" spans="1:34">
      <c r="A61" s="156">
        <v>52</v>
      </c>
      <c r="B61" s="156">
        <v>2905</v>
      </c>
      <c r="C61" s="66" t="s">
        <v>67</v>
      </c>
      <c r="D61" s="144">
        <v>0</v>
      </c>
      <c r="E61" s="135">
        <v>0</v>
      </c>
      <c r="F61" s="142">
        <f t="shared" si="18"/>
        <v>0</v>
      </c>
      <c r="G61" s="136">
        <f t="shared" si="19"/>
        <v>0</v>
      </c>
      <c r="H61" s="142">
        <v>0</v>
      </c>
      <c r="I61" s="142">
        <v>0</v>
      </c>
      <c r="J61" s="142">
        <v>0</v>
      </c>
      <c r="K61" s="137">
        <v>10</v>
      </c>
      <c r="L61" s="139">
        <f t="shared" si="20"/>
        <v>0</v>
      </c>
      <c r="M61" s="140">
        <f t="shared" si="21"/>
        <v>0</v>
      </c>
      <c r="N61" s="154">
        <v>0</v>
      </c>
      <c r="O61" s="153">
        <v>0</v>
      </c>
      <c r="P61" s="134">
        <f t="shared" si="22"/>
        <v>0</v>
      </c>
      <c r="Q61" s="136">
        <f t="shared" si="23"/>
        <v>0</v>
      </c>
      <c r="R61" s="143">
        <v>0</v>
      </c>
      <c r="S61" s="143">
        <v>0</v>
      </c>
      <c r="T61" s="143">
        <v>0</v>
      </c>
      <c r="U61" s="137">
        <v>10</v>
      </c>
      <c r="V61" s="139">
        <f t="shared" si="24"/>
        <v>0</v>
      </c>
      <c r="W61" s="145">
        <f t="shared" si="25"/>
        <v>0</v>
      </c>
      <c r="X61" s="138">
        <f t="shared" si="26"/>
        <v>0</v>
      </c>
      <c r="Y61" s="139">
        <f t="shared" si="27"/>
        <v>0</v>
      </c>
      <c r="Z61" s="139">
        <f t="shared" si="28"/>
        <v>0</v>
      </c>
      <c r="AA61" s="139">
        <f t="shared" si="29"/>
        <v>0</v>
      </c>
      <c r="AB61" s="139">
        <f t="shared" si="30"/>
        <v>0</v>
      </c>
      <c r="AC61" s="139">
        <f t="shared" si="31"/>
        <v>0</v>
      </c>
      <c r="AD61" s="139">
        <f t="shared" si="32"/>
        <v>0</v>
      </c>
      <c r="AE61" s="139">
        <f t="shared" si="33"/>
        <v>0</v>
      </c>
      <c r="AF61" s="139">
        <f t="shared" si="34"/>
        <v>0</v>
      </c>
      <c r="AG61" s="148">
        <v>3869</v>
      </c>
      <c r="AH61">
        <f t="shared" si="35"/>
        <v>0</v>
      </c>
    </row>
    <row r="62" spans="1:34">
      <c r="A62" s="155">
        <v>53</v>
      </c>
      <c r="B62" s="156">
        <v>2906</v>
      </c>
      <c r="C62" s="66" t="s">
        <v>68</v>
      </c>
      <c r="D62" s="144">
        <v>0</v>
      </c>
      <c r="E62" s="135">
        <v>0</v>
      </c>
      <c r="F62" s="142">
        <f t="shared" si="18"/>
        <v>0</v>
      </c>
      <c r="G62" s="136">
        <f t="shared" si="19"/>
        <v>0</v>
      </c>
      <c r="H62" s="142">
        <v>0</v>
      </c>
      <c r="I62" s="142">
        <v>0</v>
      </c>
      <c r="J62" s="142">
        <v>0</v>
      </c>
      <c r="K62" s="137">
        <v>10</v>
      </c>
      <c r="L62" s="139">
        <f t="shared" si="20"/>
        <v>0</v>
      </c>
      <c r="M62" s="140">
        <f t="shared" si="21"/>
        <v>0</v>
      </c>
      <c r="N62" s="154">
        <v>0</v>
      </c>
      <c r="O62" s="153">
        <v>0</v>
      </c>
      <c r="P62" s="134">
        <f t="shared" si="22"/>
        <v>0</v>
      </c>
      <c r="Q62" s="136">
        <f t="shared" si="23"/>
        <v>0</v>
      </c>
      <c r="R62" s="143">
        <v>0</v>
      </c>
      <c r="S62" s="143">
        <v>0</v>
      </c>
      <c r="T62" s="143">
        <v>0</v>
      </c>
      <c r="U62" s="137">
        <v>10</v>
      </c>
      <c r="V62" s="139">
        <f t="shared" si="24"/>
        <v>0</v>
      </c>
      <c r="W62" s="145">
        <f t="shared" si="25"/>
        <v>0</v>
      </c>
      <c r="X62" s="138">
        <f t="shared" si="26"/>
        <v>0</v>
      </c>
      <c r="Y62" s="139">
        <f t="shared" si="27"/>
        <v>0</v>
      </c>
      <c r="Z62" s="139">
        <f t="shared" si="28"/>
        <v>0</v>
      </c>
      <c r="AA62" s="139">
        <f t="shared" si="29"/>
        <v>0</v>
      </c>
      <c r="AB62" s="139">
        <f t="shared" si="30"/>
        <v>0</v>
      </c>
      <c r="AC62" s="139">
        <f t="shared" si="31"/>
        <v>0</v>
      </c>
      <c r="AD62" s="139">
        <f t="shared" si="32"/>
        <v>0</v>
      </c>
      <c r="AE62" s="139">
        <f t="shared" si="33"/>
        <v>0</v>
      </c>
      <c r="AF62" s="139">
        <f t="shared" si="34"/>
        <v>0</v>
      </c>
      <c r="AG62" s="148">
        <v>3869</v>
      </c>
      <c r="AH62">
        <f t="shared" si="35"/>
        <v>0</v>
      </c>
    </row>
    <row r="63" spans="1:34">
      <c r="A63" s="156">
        <v>54</v>
      </c>
      <c r="B63" s="156">
        <v>2907</v>
      </c>
      <c r="C63" s="66" t="s">
        <v>74</v>
      </c>
      <c r="D63" s="154">
        <v>0</v>
      </c>
      <c r="E63" s="153">
        <v>0</v>
      </c>
      <c r="F63" s="134">
        <f t="shared" si="18"/>
        <v>0</v>
      </c>
      <c r="G63" s="136">
        <f t="shared" si="19"/>
        <v>0</v>
      </c>
      <c r="H63" s="143">
        <v>0</v>
      </c>
      <c r="I63" s="143">
        <v>0</v>
      </c>
      <c r="J63" s="143">
        <v>0</v>
      </c>
      <c r="K63" s="137">
        <v>0</v>
      </c>
      <c r="L63" s="139">
        <f t="shared" si="20"/>
        <v>0</v>
      </c>
      <c r="M63" s="140">
        <f t="shared" si="21"/>
        <v>0</v>
      </c>
      <c r="N63" s="154">
        <v>0</v>
      </c>
      <c r="O63" s="153">
        <v>0</v>
      </c>
      <c r="P63" s="134">
        <f t="shared" si="22"/>
        <v>0</v>
      </c>
      <c r="Q63" s="136">
        <f t="shared" si="23"/>
        <v>0</v>
      </c>
      <c r="R63" s="143">
        <v>0</v>
      </c>
      <c r="S63" s="143">
        <v>0</v>
      </c>
      <c r="T63" s="143">
        <v>0</v>
      </c>
      <c r="U63" s="137">
        <v>0</v>
      </c>
      <c r="V63" s="139">
        <f t="shared" si="24"/>
        <v>0</v>
      </c>
      <c r="W63" s="145">
        <f t="shared" si="25"/>
        <v>0</v>
      </c>
      <c r="X63" s="138">
        <f t="shared" si="26"/>
        <v>0</v>
      </c>
      <c r="Y63" s="139">
        <f t="shared" si="27"/>
        <v>0</v>
      </c>
      <c r="Z63" s="139">
        <f t="shared" si="28"/>
        <v>0</v>
      </c>
      <c r="AA63" s="139">
        <f t="shared" si="29"/>
        <v>0</v>
      </c>
      <c r="AB63" s="139">
        <f t="shared" si="30"/>
        <v>0</v>
      </c>
      <c r="AC63" s="139">
        <f t="shared" si="31"/>
        <v>0</v>
      </c>
      <c r="AD63" s="139">
        <f t="shared" si="32"/>
        <v>0</v>
      </c>
      <c r="AE63" s="139">
        <f t="shared" si="33"/>
        <v>0</v>
      </c>
      <c r="AF63" s="139">
        <f t="shared" si="34"/>
        <v>0</v>
      </c>
      <c r="AG63" s="148">
        <v>0</v>
      </c>
      <c r="AH63" t="str">
        <f t="shared" si="35"/>
        <v/>
      </c>
    </row>
    <row r="64" spans="1:34">
      <c r="A64" s="155">
        <v>55</v>
      </c>
      <c r="B64" s="156">
        <v>3</v>
      </c>
      <c r="C64" s="55" t="s">
        <v>75</v>
      </c>
      <c r="D64" s="154">
        <v>0</v>
      </c>
      <c r="E64" s="153">
        <v>0</v>
      </c>
      <c r="F64" s="134">
        <f t="shared" si="18"/>
        <v>0</v>
      </c>
      <c r="G64" s="136">
        <f t="shared" si="19"/>
        <v>0</v>
      </c>
      <c r="H64" s="143">
        <v>0</v>
      </c>
      <c r="I64" s="143">
        <v>0</v>
      </c>
      <c r="J64" s="143">
        <v>0</v>
      </c>
      <c r="K64" s="137">
        <v>2</v>
      </c>
      <c r="L64" s="139">
        <f t="shared" si="20"/>
        <v>0</v>
      </c>
      <c r="M64" s="140">
        <f t="shared" si="21"/>
        <v>0</v>
      </c>
      <c r="N64" s="154">
        <v>0</v>
      </c>
      <c r="O64" s="153">
        <v>0</v>
      </c>
      <c r="P64" s="134">
        <f t="shared" si="22"/>
        <v>0</v>
      </c>
      <c r="Q64" s="136">
        <f t="shared" si="23"/>
        <v>0</v>
      </c>
      <c r="R64" s="143">
        <v>0</v>
      </c>
      <c r="S64" s="143">
        <v>0</v>
      </c>
      <c r="T64" s="143">
        <v>0</v>
      </c>
      <c r="U64" s="137">
        <v>2</v>
      </c>
      <c r="V64" s="139">
        <f t="shared" si="24"/>
        <v>0</v>
      </c>
      <c r="W64" s="145">
        <f t="shared" si="25"/>
        <v>0</v>
      </c>
      <c r="X64" s="138">
        <f t="shared" si="26"/>
        <v>0</v>
      </c>
      <c r="Y64" s="139">
        <f t="shared" si="27"/>
        <v>0</v>
      </c>
      <c r="Z64" s="139">
        <f t="shared" si="28"/>
        <v>0</v>
      </c>
      <c r="AA64" s="139">
        <f t="shared" si="29"/>
        <v>0</v>
      </c>
      <c r="AB64" s="139">
        <f t="shared" si="30"/>
        <v>0</v>
      </c>
      <c r="AC64" s="139">
        <f t="shared" si="31"/>
        <v>0</v>
      </c>
      <c r="AD64" s="139">
        <f t="shared" si="32"/>
        <v>0</v>
      </c>
      <c r="AE64" s="139">
        <f t="shared" si="33"/>
        <v>0</v>
      </c>
      <c r="AF64" s="139">
        <f t="shared" si="34"/>
        <v>0</v>
      </c>
      <c r="AG64" s="148">
        <v>4300</v>
      </c>
      <c r="AH64">
        <f t="shared" si="35"/>
        <v>0</v>
      </c>
    </row>
    <row r="65" spans="1:34">
      <c r="A65" s="156">
        <v>56</v>
      </c>
      <c r="B65" s="156">
        <v>42</v>
      </c>
      <c r="C65" s="66" t="s">
        <v>76</v>
      </c>
      <c r="D65" s="58">
        <v>0</v>
      </c>
      <c r="E65" s="4">
        <v>0</v>
      </c>
      <c r="F65" s="134">
        <f t="shared" si="18"/>
        <v>0</v>
      </c>
      <c r="G65" s="136">
        <f t="shared" si="19"/>
        <v>0</v>
      </c>
      <c r="H65" s="143">
        <v>0</v>
      </c>
      <c r="I65" s="143">
        <v>0</v>
      </c>
      <c r="J65" s="139">
        <v>0</v>
      </c>
      <c r="K65" s="137">
        <v>2</v>
      </c>
      <c r="L65" s="139">
        <f t="shared" si="20"/>
        <v>0</v>
      </c>
      <c r="M65" s="140">
        <f t="shared" si="21"/>
        <v>0</v>
      </c>
      <c r="N65" s="58">
        <v>0</v>
      </c>
      <c r="O65" s="4">
        <v>0</v>
      </c>
      <c r="P65" s="134">
        <f t="shared" si="22"/>
        <v>0</v>
      </c>
      <c r="Q65" s="136">
        <f t="shared" si="23"/>
        <v>0</v>
      </c>
      <c r="R65" s="143">
        <v>0</v>
      </c>
      <c r="S65" s="143">
        <v>0</v>
      </c>
      <c r="T65" s="139">
        <v>0</v>
      </c>
      <c r="U65" s="137">
        <v>2</v>
      </c>
      <c r="V65" s="139">
        <f t="shared" si="24"/>
        <v>0</v>
      </c>
      <c r="W65" s="145">
        <f t="shared" si="25"/>
        <v>0</v>
      </c>
      <c r="X65" s="138">
        <f t="shared" si="26"/>
        <v>0</v>
      </c>
      <c r="Y65" s="139">
        <f t="shared" si="27"/>
        <v>0</v>
      </c>
      <c r="Z65" s="139">
        <f t="shared" si="28"/>
        <v>0</v>
      </c>
      <c r="AA65" s="139">
        <f t="shared" si="29"/>
        <v>0</v>
      </c>
      <c r="AB65" s="139">
        <f t="shared" si="30"/>
        <v>0</v>
      </c>
      <c r="AC65" s="139">
        <f t="shared" si="31"/>
        <v>0</v>
      </c>
      <c r="AD65" s="139">
        <f t="shared" si="32"/>
        <v>0</v>
      </c>
      <c r="AE65" s="139">
        <f t="shared" si="33"/>
        <v>0</v>
      </c>
      <c r="AF65" s="139">
        <f t="shared" si="34"/>
        <v>0</v>
      </c>
      <c r="AG65" s="148">
        <v>4300</v>
      </c>
      <c r="AH65">
        <f t="shared" si="35"/>
        <v>0</v>
      </c>
    </row>
    <row r="66" spans="1:34">
      <c r="A66" s="155">
        <v>57</v>
      </c>
      <c r="B66" s="156">
        <v>317</v>
      </c>
      <c r="C66" s="67" t="s">
        <v>77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56">
        <v>58</v>
      </c>
      <c r="B67" s="156">
        <v>999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130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1"/>
      <c r="B69" s="72"/>
      <c r="C69" s="151"/>
      <c r="D69" s="151"/>
      <c r="E69" s="151"/>
      <c r="F69" s="151"/>
      <c r="G69" s="151"/>
      <c r="H69" s="151"/>
      <c r="I69" s="151"/>
      <c r="J69" s="151"/>
      <c r="K69" s="151"/>
      <c r="L69" s="1"/>
      <c r="M69" s="1"/>
      <c r="O69" s="1"/>
      <c r="P69" s="151"/>
      <c r="Q69" s="151"/>
      <c r="R69" s="151"/>
      <c r="S69" s="151"/>
      <c r="T69" s="151"/>
      <c r="U69" s="151"/>
      <c r="V69" s="1"/>
      <c r="W69" s="1"/>
      <c r="X69" s="1"/>
      <c r="Y69" s="1"/>
      <c r="Z69" s="151"/>
      <c r="AA69" s="151"/>
      <c r="AB69" s="151"/>
      <c r="AC69" s="151"/>
      <c r="AD69" s="151"/>
      <c r="AE69" s="151"/>
      <c r="AF69" s="151"/>
      <c r="AG69" s="151"/>
    </row>
    <row r="70" spans="1:34">
      <c r="A70" s="151"/>
      <c r="B70" s="72"/>
      <c r="C70" s="151"/>
      <c r="D70" s="151"/>
      <c r="E70" s="151"/>
      <c r="F70" s="151"/>
      <c r="G70" s="151"/>
      <c r="H70" s="151"/>
      <c r="I70" s="151"/>
      <c r="J70" s="151"/>
      <c r="K70" s="151"/>
      <c r="L70" s="1"/>
      <c r="M70" s="1"/>
      <c r="O70" s="1"/>
      <c r="P70" s="151"/>
      <c r="Q70" s="151"/>
      <c r="R70" s="151"/>
      <c r="S70" s="151"/>
      <c r="T70" s="151"/>
      <c r="U70" s="151"/>
      <c r="V70" s="1"/>
      <c r="W70" s="1"/>
      <c r="X70" s="1"/>
      <c r="Y70" s="1"/>
      <c r="Z70" s="151"/>
      <c r="AA70" s="151"/>
      <c r="AB70" s="151"/>
      <c r="AC70" s="151"/>
      <c r="AD70" s="151"/>
      <c r="AE70" s="151"/>
      <c r="AF70" s="151"/>
      <c r="AG70" s="15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1"/>
      <c r="B1" s="72"/>
      <c r="C1" s="24"/>
      <c r="D1" s="24"/>
      <c r="E1" s="24"/>
      <c r="F1" s="167" t="s">
        <v>19</v>
      </c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5"/>
      <c r="Y1" s="165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1"/>
      <c r="B2" s="72"/>
      <c r="C2" s="151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1"/>
      <c r="B3" s="102" t="s">
        <v>81</v>
      </c>
      <c r="C3" s="151"/>
      <c r="D3" s="209">
        <v>300040</v>
      </c>
      <c r="E3" s="209"/>
      <c r="F3" s="157"/>
      <c r="G3" s="151"/>
      <c r="H3" s="151"/>
      <c r="I3" s="209" t="s">
        <v>80</v>
      </c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1"/>
      <c r="B4" s="103" t="s">
        <v>40</v>
      </c>
      <c r="C4" s="151"/>
      <c r="D4" s="103" t="s">
        <v>37</v>
      </c>
      <c r="E4" s="101"/>
      <c r="F4" s="101"/>
      <c r="G4" s="24"/>
      <c r="H4" s="24"/>
      <c r="I4" s="168" t="s">
        <v>13</v>
      </c>
      <c r="J4" s="168"/>
      <c r="K4" s="168"/>
      <c r="L4" s="29"/>
      <c r="M4" s="29"/>
      <c r="N4" s="29"/>
      <c r="O4" s="29"/>
      <c r="P4" s="24"/>
      <c r="Q4" s="84" t="s">
        <v>140</v>
      </c>
      <c r="R4" s="76"/>
      <c r="S4" s="76"/>
      <c r="T4" s="151"/>
      <c r="U4" s="151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06" t="s">
        <v>39</v>
      </c>
      <c r="B5" s="206" t="s">
        <v>36</v>
      </c>
      <c r="C5" s="210" t="s">
        <v>0</v>
      </c>
      <c r="D5" s="182" t="s">
        <v>1</v>
      </c>
      <c r="E5" s="183"/>
      <c r="F5" s="183"/>
      <c r="G5" s="183"/>
      <c r="H5" s="183"/>
      <c r="I5" s="183"/>
      <c r="J5" s="183"/>
      <c r="K5" s="183"/>
      <c r="L5" s="183"/>
      <c r="M5" s="184"/>
      <c r="N5" s="171" t="s">
        <v>2</v>
      </c>
      <c r="O5" s="172"/>
      <c r="P5" s="172"/>
      <c r="Q5" s="172"/>
      <c r="R5" s="172"/>
      <c r="S5" s="172"/>
      <c r="T5" s="172"/>
      <c r="U5" s="172"/>
      <c r="V5" s="172"/>
      <c r="W5" s="172"/>
      <c r="X5" s="192" t="s">
        <v>3</v>
      </c>
      <c r="Y5" s="193"/>
      <c r="Z5" s="193"/>
      <c r="AA5" s="193"/>
      <c r="AB5" s="193"/>
      <c r="AC5" s="193"/>
      <c r="AD5" s="193"/>
      <c r="AE5" s="193"/>
      <c r="AF5" s="194"/>
      <c r="AG5" s="176" t="s">
        <v>16</v>
      </c>
    </row>
    <row r="6" spans="1:34" ht="26.25" customHeight="1">
      <c r="A6" s="207"/>
      <c r="B6" s="207"/>
      <c r="C6" s="211"/>
      <c r="D6" s="195" t="s">
        <v>14</v>
      </c>
      <c r="E6" s="196"/>
      <c r="F6" s="197"/>
      <c r="G6" s="216" t="s">
        <v>15</v>
      </c>
      <c r="H6" s="216"/>
      <c r="I6" s="217"/>
      <c r="J6" s="203" t="s">
        <v>4</v>
      </c>
      <c r="K6" s="204"/>
      <c r="L6" s="205"/>
      <c r="M6" s="179" t="s">
        <v>5</v>
      </c>
      <c r="N6" s="188" t="s">
        <v>14</v>
      </c>
      <c r="O6" s="189"/>
      <c r="P6" s="189"/>
      <c r="Q6" s="215" t="s">
        <v>15</v>
      </c>
      <c r="R6" s="215"/>
      <c r="S6" s="215"/>
      <c r="T6" s="215" t="s">
        <v>4</v>
      </c>
      <c r="U6" s="215"/>
      <c r="V6" s="215"/>
      <c r="W6" s="185" t="s">
        <v>5</v>
      </c>
      <c r="X6" s="190" t="s">
        <v>14</v>
      </c>
      <c r="Y6" s="191"/>
      <c r="Z6" s="191"/>
      <c r="AA6" s="181" t="s">
        <v>15</v>
      </c>
      <c r="AB6" s="181"/>
      <c r="AC6" s="181"/>
      <c r="AD6" s="181" t="s">
        <v>4</v>
      </c>
      <c r="AE6" s="181"/>
      <c r="AF6" s="177" t="s">
        <v>5</v>
      </c>
      <c r="AG6" s="177"/>
    </row>
    <row r="7" spans="1:34" ht="14.25" customHeight="1">
      <c r="A7" s="207"/>
      <c r="B7" s="207"/>
      <c r="C7" s="211"/>
      <c r="D7" s="198"/>
      <c r="E7" s="199"/>
      <c r="F7" s="200"/>
      <c r="G7" s="204"/>
      <c r="H7" s="204"/>
      <c r="I7" s="205"/>
      <c r="J7" s="169" t="s">
        <v>6</v>
      </c>
      <c r="K7" s="201" t="s">
        <v>7</v>
      </c>
      <c r="L7" s="169" t="s">
        <v>8</v>
      </c>
      <c r="M7" s="179"/>
      <c r="N7" s="190"/>
      <c r="O7" s="191"/>
      <c r="P7" s="191"/>
      <c r="Q7" s="181"/>
      <c r="R7" s="181"/>
      <c r="S7" s="181"/>
      <c r="T7" s="177" t="s">
        <v>6</v>
      </c>
      <c r="U7" s="213" t="s">
        <v>7</v>
      </c>
      <c r="V7" s="177" t="s">
        <v>8</v>
      </c>
      <c r="W7" s="186"/>
      <c r="X7" s="190"/>
      <c r="Y7" s="191"/>
      <c r="Z7" s="191"/>
      <c r="AA7" s="181"/>
      <c r="AB7" s="181"/>
      <c r="AC7" s="181"/>
      <c r="AD7" s="177" t="s">
        <v>6</v>
      </c>
      <c r="AE7" s="177" t="s">
        <v>8</v>
      </c>
      <c r="AF7" s="177"/>
      <c r="AG7" s="177"/>
    </row>
    <row r="8" spans="1:34" ht="87" customHeight="1" thickBot="1">
      <c r="A8" s="208"/>
      <c r="B8" s="208"/>
      <c r="C8" s="212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0"/>
      <c r="K8" s="202"/>
      <c r="L8" s="170"/>
      <c r="M8" s="18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214"/>
      <c r="V8" s="178"/>
      <c r="W8" s="18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55">
        <v>1</v>
      </c>
      <c r="B10" s="155">
        <v>136</v>
      </c>
      <c r="C10" s="85" t="s">
        <v>83</v>
      </c>
      <c r="D10" s="10">
        <v>0</v>
      </c>
      <c r="E10" s="143">
        <v>0</v>
      </c>
      <c r="F10" s="134">
        <f t="shared" ref="F10:F41" si="0">D10+E10</f>
        <v>0</v>
      </c>
      <c r="G10" s="136">
        <f t="shared" ref="G10:G41" si="1">H10+I10</f>
        <v>0</v>
      </c>
      <c r="H10" s="143">
        <v>0</v>
      </c>
      <c r="I10" s="143">
        <v>0</v>
      </c>
      <c r="J10" s="143">
        <v>0</v>
      </c>
      <c r="K10" s="11">
        <v>3.8</v>
      </c>
      <c r="L10" s="136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3">
        <v>0</v>
      </c>
      <c r="P10" s="134">
        <f t="shared" ref="P10:P41" si="4">N10+O10</f>
        <v>0</v>
      </c>
      <c r="Q10" s="136">
        <f t="shared" ref="Q10:Q41" si="5">R10+S10</f>
        <v>0</v>
      </c>
      <c r="R10" s="143">
        <v>0</v>
      </c>
      <c r="S10" s="143">
        <v>0</v>
      </c>
      <c r="T10" s="143">
        <v>0</v>
      </c>
      <c r="U10" s="11">
        <v>3.8</v>
      </c>
      <c r="V10" s="136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36">
        <f t="shared" ref="Y10:Y41" si="9">E10+O10</f>
        <v>0</v>
      </c>
      <c r="Z10" s="136">
        <f t="shared" ref="Z10:Z41" si="10">F10+P10</f>
        <v>0</v>
      </c>
      <c r="AA10" s="136">
        <f t="shared" ref="AA10:AA41" si="11">G10+Q10</f>
        <v>0</v>
      </c>
      <c r="AB10" s="136">
        <f t="shared" ref="AB10:AB41" si="12">H10+R10</f>
        <v>0</v>
      </c>
      <c r="AC10" s="136">
        <f t="shared" ref="AC10:AC41" si="13">I10+S10</f>
        <v>0</v>
      </c>
      <c r="AD10" s="136">
        <f t="shared" ref="AD10:AD41" si="14">J10+T10</f>
        <v>0</v>
      </c>
      <c r="AE10" s="136">
        <f t="shared" ref="AE10:AE41" si="15">L10+V10</f>
        <v>0</v>
      </c>
      <c r="AF10" s="136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56">
        <v>2</v>
      </c>
      <c r="B11" s="156">
        <v>4</v>
      </c>
      <c r="C11" s="150" t="s">
        <v>84</v>
      </c>
      <c r="D11" s="154">
        <v>0</v>
      </c>
      <c r="E11" s="153">
        <v>0</v>
      </c>
      <c r="F11" s="134">
        <f t="shared" si="0"/>
        <v>0</v>
      </c>
      <c r="G11" s="136">
        <f t="shared" si="1"/>
        <v>0</v>
      </c>
      <c r="H11" s="143">
        <v>0</v>
      </c>
      <c r="I11" s="143">
        <v>0</v>
      </c>
      <c r="J11" s="143">
        <v>0</v>
      </c>
      <c r="K11" s="137">
        <v>2.6</v>
      </c>
      <c r="L11" s="139">
        <f t="shared" si="2"/>
        <v>0</v>
      </c>
      <c r="M11" s="140">
        <f t="shared" si="3"/>
        <v>0</v>
      </c>
      <c r="N11" s="154">
        <v>0</v>
      </c>
      <c r="O11" s="153">
        <v>0</v>
      </c>
      <c r="P11" s="134">
        <f t="shared" si="4"/>
        <v>0</v>
      </c>
      <c r="Q11" s="136">
        <f t="shared" si="5"/>
        <v>0</v>
      </c>
      <c r="R11" s="143">
        <v>0</v>
      </c>
      <c r="S11" s="143">
        <v>0</v>
      </c>
      <c r="T11" s="143">
        <v>0</v>
      </c>
      <c r="U11" s="137">
        <v>2.6</v>
      </c>
      <c r="V11" s="139">
        <f t="shared" si="6"/>
        <v>0</v>
      </c>
      <c r="W11" s="145">
        <f t="shared" si="7"/>
        <v>0</v>
      </c>
      <c r="X11" s="138">
        <f t="shared" si="8"/>
        <v>0</v>
      </c>
      <c r="Y11" s="139">
        <f t="shared" si="9"/>
        <v>0</v>
      </c>
      <c r="Z11" s="139">
        <f t="shared" si="10"/>
        <v>0</v>
      </c>
      <c r="AA11" s="139">
        <f t="shared" si="11"/>
        <v>0</v>
      </c>
      <c r="AB11" s="139">
        <f t="shared" si="12"/>
        <v>0</v>
      </c>
      <c r="AC11" s="139">
        <f t="shared" si="13"/>
        <v>0</v>
      </c>
      <c r="AD11" s="139">
        <f t="shared" si="14"/>
        <v>0</v>
      </c>
      <c r="AE11" s="139">
        <f t="shared" si="15"/>
        <v>0</v>
      </c>
      <c r="AF11" s="139">
        <f t="shared" si="16"/>
        <v>0</v>
      </c>
      <c r="AG11" s="148">
        <v>3450</v>
      </c>
      <c r="AH11">
        <f t="shared" si="17"/>
        <v>0</v>
      </c>
    </row>
    <row r="12" spans="1:34" ht="24" customHeight="1">
      <c r="A12" s="155">
        <v>3</v>
      </c>
      <c r="B12" s="156">
        <v>57</v>
      </c>
      <c r="C12" s="86" t="s">
        <v>85</v>
      </c>
      <c r="D12" s="154">
        <v>0</v>
      </c>
      <c r="E12" s="153">
        <v>0</v>
      </c>
      <c r="F12" s="134">
        <f t="shared" si="0"/>
        <v>0</v>
      </c>
      <c r="G12" s="136">
        <f t="shared" si="1"/>
        <v>0</v>
      </c>
      <c r="H12" s="143">
        <v>0</v>
      </c>
      <c r="I12" s="143">
        <v>0</v>
      </c>
      <c r="J12" s="143">
        <v>0</v>
      </c>
      <c r="K12" s="137">
        <v>2.5</v>
      </c>
      <c r="L12" s="139">
        <f t="shared" si="2"/>
        <v>0</v>
      </c>
      <c r="M12" s="140">
        <f t="shared" si="3"/>
        <v>0</v>
      </c>
      <c r="N12" s="154">
        <v>0</v>
      </c>
      <c r="O12" s="153">
        <v>0</v>
      </c>
      <c r="P12" s="134">
        <f t="shared" si="4"/>
        <v>0</v>
      </c>
      <c r="Q12" s="136">
        <f t="shared" si="5"/>
        <v>0</v>
      </c>
      <c r="R12" s="143">
        <v>0</v>
      </c>
      <c r="S12" s="143">
        <v>0</v>
      </c>
      <c r="T12" s="143">
        <v>0</v>
      </c>
      <c r="U12" s="137">
        <v>2.5</v>
      </c>
      <c r="V12" s="139">
        <f t="shared" si="6"/>
        <v>0</v>
      </c>
      <c r="W12" s="145">
        <f t="shared" si="7"/>
        <v>0</v>
      </c>
      <c r="X12" s="138">
        <f t="shared" si="8"/>
        <v>0</v>
      </c>
      <c r="Y12" s="139">
        <f t="shared" si="9"/>
        <v>0</v>
      </c>
      <c r="Z12" s="139">
        <f t="shared" si="10"/>
        <v>0</v>
      </c>
      <c r="AA12" s="139">
        <f t="shared" si="11"/>
        <v>0</v>
      </c>
      <c r="AB12" s="139">
        <f t="shared" si="12"/>
        <v>0</v>
      </c>
      <c r="AC12" s="139">
        <f t="shared" si="13"/>
        <v>0</v>
      </c>
      <c r="AD12" s="139">
        <f t="shared" si="14"/>
        <v>0</v>
      </c>
      <c r="AE12" s="139">
        <f t="shared" si="15"/>
        <v>0</v>
      </c>
      <c r="AF12" s="139">
        <f t="shared" si="16"/>
        <v>0</v>
      </c>
      <c r="AG12" s="148">
        <v>4670</v>
      </c>
      <c r="AH12">
        <f t="shared" si="17"/>
        <v>0</v>
      </c>
    </row>
    <row r="13" spans="1:34" ht="15" customHeight="1">
      <c r="A13" s="156">
        <v>4</v>
      </c>
      <c r="B13" s="156">
        <v>11</v>
      </c>
      <c r="C13" s="150" t="s">
        <v>86</v>
      </c>
      <c r="D13" s="154">
        <v>0</v>
      </c>
      <c r="E13" s="153">
        <v>0</v>
      </c>
      <c r="F13" s="134">
        <f t="shared" si="0"/>
        <v>0</v>
      </c>
      <c r="G13" s="136">
        <f t="shared" si="1"/>
        <v>0</v>
      </c>
      <c r="H13" s="143">
        <v>0</v>
      </c>
      <c r="I13" s="143">
        <v>0</v>
      </c>
      <c r="J13" s="143">
        <v>0</v>
      </c>
      <c r="K13" s="137">
        <v>2.2000000000000002</v>
      </c>
      <c r="L13" s="139">
        <f t="shared" si="2"/>
        <v>0</v>
      </c>
      <c r="M13" s="140">
        <f t="shared" si="3"/>
        <v>0</v>
      </c>
      <c r="N13" s="154">
        <v>0</v>
      </c>
      <c r="O13" s="153">
        <v>0</v>
      </c>
      <c r="P13" s="134">
        <f t="shared" si="4"/>
        <v>0</v>
      </c>
      <c r="Q13" s="136">
        <f t="shared" si="5"/>
        <v>0</v>
      </c>
      <c r="R13" s="143">
        <v>0</v>
      </c>
      <c r="S13" s="143">
        <v>0</v>
      </c>
      <c r="T13" s="143">
        <v>0</v>
      </c>
      <c r="U13" s="137">
        <v>2.2000000000000002</v>
      </c>
      <c r="V13" s="139">
        <f t="shared" si="6"/>
        <v>0</v>
      </c>
      <c r="W13" s="145">
        <f t="shared" si="7"/>
        <v>0</v>
      </c>
      <c r="X13" s="138">
        <f t="shared" si="8"/>
        <v>0</v>
      </c>
      <c r="Y13" s="139">
        <f t="shared" si="9"/>
        <v>0</v>
      </c>
      <c r="Z13" s="139">
        <f t="shared" si="10"/>
        <v>0</v>
      </c>
      <c r="AA13" s="139">
        <f t="shared" si="11"/>
        <v>0</v>
      </c>
      <c r="AB13" s="139">
        <f t="shared" si="12"/>
        <v>0</v>
      </c>
      <c r="AC13" s="139">
        <f t="shared" si="13"/>
        <v>0</v>
      </c>
      <c r="AD13" s="139">
        <f t="shared" si="14"/>
        <v>0</v>
      </c>
      <c r="AE13" s="139">
        <f t="shared" si="15"/>
        <v>0</v>
      </c>
      <c r="AF13" s="139">
        <f t="shared" si="16"/>
        <v>0</v>
      </c>
      <c r="AG13" s="148">
        <v>4313</v>
      </c>
      <c r="AH13">
        <f t="shared" si="17"/>
        <v>0</v>
      </c>
    </row>
    <row r="14" spans="1:34">
      <c r="A14" s="155">
        <v>5</v>
      </c>
      <c r="B14" s="156">
        <v>12</v>
      </c>
      <c r="C14" s="150" t="s">
        <v>87</v>
      </c>
      <c r="D14" s="154">
        <v>0</v>
      </c>
      <c r="E14" s="153">
        <v>0</v>
      </c>
      <c r="F14" s="134">
        <f t="shared" si="0"/>
        <v>0</v>
      </c>
      <c r="G14" s="136">
        <f t="shared" si="1"/>
        <v>0</v>
      </c>
      <c r="H14" s="143">
        <v>0</v>
      </c>
      <c r="I14" s="143">
        <v>0</v>
      </c>
      <c r="J14" s="143">
        <v>0</v>
      </c>
      <c r="K14" s="137">
        <v>2.1</v>
      </c>
      <c r="L14" s="139">
        <f t="shared" si="2"/>
        <v>0</v>
      </c>
      <c r="M14" s="140">
        <f t="shared" si="3"/>
        <v>0</v>
      </c>
      <c r="N14" s="154">
        <v>0</v>
      </c>
      <c r="O14" s="153">
        <v>0</v>
      </c>
      <c r="P14" s="134">
        <f t="shared" si="4"/>
        <v>0</v>
      </c>
      <c r="Q14" s="136">
        <f t="shared" si="5"/>
        <v>0</v>
      </c>
      <c r="R14" s="143">
        <v>0</v>
      </c>
      <c r="S14" s="143">
        <v>0</v>
      </c>
      <c r="T14" s="143">
        <v>0</v>
      </c>
      <c r="U14" s="137">
        <v>2.1</v>
      </c>
      <c r="V14" s="139">
        <f t="shared" si="6"/>
        <v>0</v>
      </c>
      <c r="W14" s="145">
        <f t="shared" si="7"/>
        <v>0</v>
      </c>
      <c r="X14" s="138">
        <f t="shared" si="8"/>
        <v>0</v>
      </c>
      <c r="Y14" s="139">
        <f t="shared" si="9"/>
        <v>0</v>
      </c>
      <c r="Z14" s="139">
        <f t="shared" si="10"/>
        <v>0</v>
      </c>
      <c r="AA14" s="139">
        <f t="shared" si="11"/>
        <v>0</v>
      </c>
      <c r="AB14" s="139">
        <f t="shared" si="12"/>
        <v>0</v>
      </c>
      <c r="AC14" s="139">
        <f t="shared" si="13"/>
        <v>0</v>
      </c>
      <c r="AD14" s="139">
        <f t="shared" si="14"/>
        <v>0</v>
      </c>
      <c r="AE14" s="139">
        <f t="shared" si="15"/>
        <v>0</v>
      </c>
      <c r="AF14" s="139">
        <f t="shared" si="16"/>
        <v>0</v>
      </c>
      <c r="AG14" s="148">
        <v>3779</v>
      </c>
      <c r="AH14">
        <f t="shared" si="17"/>
        <v>0</v>
      </c>
    </row>
    <row r="15" spans="1:34">
      <c r="A15" s="156">
        <v>6</v>
      </c>
      <c r="B15" s="156">
        <v>13</v>
      </c>
      <c r="C15" s="87" t="s">
        <v>88</v>
      </c>
      <c r="D15" s="154">
        <v>0</v>
      </c>
      <c r="E15" s="153">
        <v>0</v>
      </c>
      <c r="F15" s="134">
        <f t="shared" si="0"/>
        <v>0</v>
      </c>
      <c r="G15" s="136">
        <f t="shared" si="1"/>
        <v>0</v>
      </c>
      <c r="H15" s="143">
        <v>0</v>
      </c>
      <c r="I15" s="143">
        <v>0</v>
      </c>
      <c r="J15" s="143">
        <v>0</v>
      </c>
      <c r="K15" s="137">
        <v>2.1</v>
      </c>
      <c r="L15" s="139">
        <f t="shared" si="2"/>
        <v>0</v>
      </c>
      <c r="M15" s="140">
        <f t="shared" si="3"/>
        <v>0</v>
      </c>
      <c r="N15" s="154">
        <v>0</v>
      </c>
      <c r="O15" s="153">
        <v>0</v>
      </c>
      <c r="P15" s="134">
        <f t="shared" si="4"/>
        <v>0</v>
      </c>
      <c r="Q15" s="136">
        <f t="shared" si="5"/>
        <v>0</v>
      </c>
      <c r="R15" s="143">
        <v>0</v>
      </c>
      <c r="S15" s="143">
        <v>0</v>
      </c>
      <c r="T15" s="143">
        <v>0</v>
      </c>
      <c r="U15" s="137">
        <v>2.1</v>
      </c>
      <c r="V15" s="139">
        <f t="shared" si="6"/>
        <v>0</v>
      </c>
      <c r="W15" s="145">
        <f t="shared" si="7"/>
        <v>0</v>
      </c>
      <c r="X15" s="138">
        <f t="shared" si="8"/>
        <v>0</v>
      </c>
      <c r="Y15" s="139">
        <f t="shared" si="9"/>
        <v>0</v>
      </c>
      <c r="Z15" s="139">
        <f t="shared" si="10"/>
        <v>0</v>
      </c>
      <c r="AA15" s="139">
        <f t="shared" si="11"/>
        <v>0</v>
      </c>
      <c r="AB15" s="139">
        <f t="shared" si="12"/>
        <v>0</v>
      </c>
      <c r="AC15" s="139">
        <f t="shared" si="13"/>
        <v>0</v>
      </c>
      <c r="AD15" s="139">
        <f t="shared" si="14"/>
        <v>0</v>
      </c>
      <c r="AE15" s="139">
        <f t="shared" si="15"/>
        <v>0</v>
      </c>
      <c r="AF15" s="139">
        <f t="shared" si="16"/>
        <v>0</v>
      </c>
      <c r="AG15" s="148">
        <v>0</v>
      </c>
      <c r="AH15" t="str">
        <f t="shared" si="17"/>
        <v/>
      </c>
    </row>
    <row r="16" spans="1:34">
      <c r="A16" s="155">
        <v>7</v>
      </c>
      <c r="B16" s="156">
        <v>14</v>
      </c>
      <c r="C16" s="87" t="s">
        <v>89</v>
      </c>
      <c r="D16" s="154">
        <v>0</v>
      </c>
      <c r="E16" s="153">
        <v>0</v>
      </c>
      <c r="F16" s="134">
        <f t="shared" si="0"/>
        <v>0</v>
      </c>
      <c r="G16" s="136">
        <f t="shared" si="1"/>
        <v>0</v>
      </c>
      <c r="H16" s="143">
        <v>0</v>
      </c>
      <c r="I16" s="143">
        <v>0</v>
      </c>
      <c r="J16" s="143">
        <v>0</v>
      </c>
      <c r="K16" s="137">
        <v>2.7</v>
      </c>
      <c r="L16" s="139">
        <f t="shared" si="2"/>
        <v>0</v>
      </c>
      <c r="M16" s="140">
        <f t="shared" si="3"/>
        <v>0</v>
      </c>
      <c r="N16" s="144">
        <v>0</v>
      </c>
      <c r="O16" s="135">
        <v>0</v>
      </c>
      <c r="P16" s="142">
        <f t="shared" si="4"/>
        <v>0</v>
      </c>
      <c r="Q16" s="136">
        <f t="shared" si="5"/>
        <v>0</v>
      </c>
      <c r="R16" s="135">
        <v>0</v>
      </c>
      <c r="S16" s="135">
        <v>0</v>
      </c>
      <c r="T16" s="135">
        <v>0</v>
      </c>
      <c r="U16" s="137">
        <v>2.7</v>
      </c>
      <c r="V16" s="139">
        <f t="shared" si="6"/>
        <v>0</v>
      </c>
      <c r="W16" s="145">
        <f t="shared" si="7"/>
        <v>0</v>
      </c>
      <c r="X16" s="138">
        <f t="shared" si="8"/>
        <v>0</v>
      </c>
      <c r="Y16" s="139">
        <f t="shared" si="9"/>
        <v>0</v>
      </c>
      <c r="Z16" s="139">
        <f t="shared" si="10"/>
        <v>0</v>
      </c>
      <c r="AA16" s="139">
        <f t="shared" si="11"/>
        <v>0</v>
      </c>
      <c r="AB16" s="139">
        <f t="shared" si="12"/>
        <v>0</v>
      </c>
      <c r="AC16" s="139">
        <f t="shared" si="13"/>
        <v>0</v>
      </c>
      <c r="AD16" s="139">
        <f t="shared" si="14"/>
        <v>0</v>
      </c>
      <c r="AE16" s="139">
        <f t="shared" si="15"/>
        <v>0</v>
      </c>
      <c r="AF16" s="139">
        <f t="shared" si="16"/>
        <v>0</v>
      </c>
      <c r="AG16" s="148">
        <v>3008</v>
      </c>
      <c r="AH16">
        <f t="shared" si="17"/>
        <v>0</v>
      </c>
    </row>
    <row r="17" spans="1:34">
      <c r="A17" s="156">
        <v>8</v>
      </c>
      <c r="B17" s="156">
        <v>16</v>
      </c>
      <c r="C17" s="86" t="s">
        <v>90</v>
      </c>
      <c r="D17" s="154">
        <v>0</v>
      </c>
      <c r="E17" s="153">
        <v>0</v>
      </c>
      <c r="F17" s="134">
        <f t="shared" si="0"/>
        <v>0</v>
      </c>
      <c r="G17" s="136">
        <f t="shared" si="1"/>
        <v>0</v>
      </c>
      <c r="H17" s="143">
        <v>0</v>
      </c>
      <c r="I17" s="143">
        <v>0</v>
      </c>
      <c r="J17" s="143">
        <v>0</v>
      </c>
      <c r="K17" s="16">
        <v>4.2</v>
      </c>
      <c r="L17" s="139">
        <f t="shared" si="2"/>
        <v>0</v>
      </c>
      <c r="M17" s="140">
        <f t="shared" si="3"/>
        <v>0</v>
      </c>
      <c r="N17" s="154">
        <v>0</v>
      </c>
      <c r="O17" s="153">
        <v>0</v>
      </c>
      <c r="P17" s="134">
        <f t="shared" si="4"/>
        <v>0</v>
      </c>
      <c r="Q17" s="136">
        <f t="shared" si="5"/>
        <v>0</v>
      </c>
      <c r="R17" s="143">
        <v>0</v>
      </c>
      <c r="S17" s="143">
        <v>0</v>
      </c>
      <c r="T17" s="143">
        <v>0</v>
      </c>
      <c r="U17" s="16">
        <v>4.2</v>
      </c>
      <c r="V17" s="139">
        <f t="shared" si="6"/>
        <v>0</v>
      </c>
      <c r="W17" s="145">
        <f t="shared" si="7"/>
        <v>0</v>
      </c>
      <c r="X17" s="138">
        <f t="shared" si="8"/>
        <v>0</v>
      </c>
      <c r="Y17" s="139">
        <f t="shared" si="9"/>
        <v>0</v>
      </c>
      <c r="Z17" s="139">
        <f t="shared" si="10"/>
        <v>0</v>
      </c>
      <c r="AA17" s="139">
        <f t="shared" si="11"/>
        <v>0</v>
      </c>
      <c r="AB17" s="139">
        <f t="shared" si="12"/>
        <v>0</v>
      </c>
      <c r="AC17" s="139">
        <f t="shared" si="13"/>
        <v>0</v>
      </c>
      <c r="AD17" s="139">
        <f t="shared" si="14"/>
        <v>0</v>
      </c>
      <c r="AE17" s="139">
        <f t="shared" si="15"/>
        <v>0</v>
      </c>
      <c r="AF17" s="139">
        <f t="shared" si="16"/>
        <v>0</v>
      </c>
      <c r="AG17" s="148">
        <v>5000</v>
      </c>
      <c r="AH17">
        <f t="shared" si="17"/>
        <v>0</v>
      </c>
    </row>
    <row r="18" spans="1:34">
      <c r="A18" s="155">
        <v>9</v>
      </c>
      <c r="B18" s="156">
        <v>22</v>
      </c>
      <c r="C18" s="86" t="s">
        <v>91</v>
      </c>
      <c r="D18" s="154">
        <v>0</v>
      </c>
      <c r="E18" s="153">
        <v>0</v>
      </c>
      <c r="F18" s="134">
        <f t="shared" si="0"/>
        <v>0</v>
      </c>
      <c r="G18" s="136">
        <f t="shared" si="1"/>
        <v>0</v>
      </c>
      <c r="H18" s="143">
        <v>0</v>
      </c>
      <c r="I18" s="143">
        <v>0</v>
      </c>
      <c r="J18" s="143">
        <v>0</v>
      </c>
      <c r="K18" s="137">
        <v>2</v>
      </c>
      <c r="L18" s="139">
        <f t="shared" si="2"/>
        <v>0</v>
      </c>
      <c r="M18" s="140">
        <f t="shared" si="3"/>
        <v>0</v>
      </c>
      <c r="N18" s="154">
        <v>0</v>
      </c>
      <c r="O18" s="153">
        <v>0</v>
      </c>
      <c r="P18" s="134">
        <f t="shared" si="4"/>
        <v>0</v>
      </c>
      <c r="Q18" s="136">
        <f t="shared" si="5"/>
        <v>0</v>
      </c>
      <c r="R18" s="143">
        <v>0</v>
      </c>
      <c r="S18" s="143">
        <v>0</v>
      </c>
      <c r="T18" s="143">
        <v>0</v>
      </c>
      <c r="U18" s="137">
        <v>2</v>
      </c>
      <c r="V18" s="139">
        <f t="shared" si="6"/>
        <v>0</v>
      </c>
      <c r="W18" s="145">
        <f t="shared" si="7"/>
        <v>0</v>
      </c>
      <c r="X18" s="138">
        <f t="shared" si="8"/>
        <v>0</v>
      </c>
      <c r="Y18" s="139">
        <f t="shared" si="9"/>
        <v>0</v>
      </c>
      <c r="Z18" s="139">
        <f t="shared" si="10"/>
        <v>0</v>
      </c>
      <c r="AA18" s="139">
        <f t="shared" si="11"/>
        <v>0</v>
      </c>
      <c r="AB18" s="139">
        <f t="shared" si="12"/>
        <v>0</v>
      </c>
      <c r="AC18" s="139">
        <f t="shared" si="13"/>
        <v>0</v>
      </c>
      <c r="AD18" s="139">
        <f t="shared" si="14"/>
        <v>0</v>
      </c>
      <c r="AE18" s="139">
        <f t="shared" si="15"/>
        <v>0</v>
      </c>
      <c r="AF18" s="139">
        <f t="shared" si="16"/>
        <v>0</v>
      </c>
      <c r="AG18" s="148">
        <v>0</v>
      </c>
      <c r="AH18" t="str">
        <f t="shared" si="17"/>
        <v/>
      </c>
    </row>
    <row r="19" spans="1:34">
      <c r="A19" s="156">
        <v>10</v>
      </c>
      <c r="B19" s="156">
        <v>28</v>
      </c>
      <c r="C19" s="86" t="s">
        <v>92</v>
      </c>
      <c r="D19" s="154">
        <v>0</v>
      </c>
      <c r="E19" s="153">
        <v>0</v>
      </c>
      <c r="F19" s="134">
        <f t="shared" si="0"/>
        <v>0</v>
      </c>
      <c r="G19" s="136">
        <f t="shared" si="1"/>
        <v>0</v>
      </c>
      <c r="H19" s="143">
        <v>0</v>
      </c>
      <c r="I19" s="143">
        <v>0</v>
      </c>
      <c r="J19" s="143">
        <v>0</v>
      </c>
      <c r="K19" s="137">
        <v>2.4</v>
      </c>
      <c r="L19" s="139">
        <f t="shared" si="2"/>
        <v>0</v>
      </c>
      <c r="M19" s="140">
        <f t="shared" si="3"/>
        <v>0</v>
      </c>
      <c r="N19" s="154">
        <v>0</v>
      </c>
      <c r="O19" s="153">
        <v>0</v>
      </c>
      <c r="P19" s="134">
        <f t="shared" si="4"/>
        <v>0</v>
      </c>
      <c r="Q19" s="136">
        <f t="shared" si="5"/>
        <v>0</v>
      </c>
      <c r="R19" s="143">
        <v>0</v>
      </c>
      <c r="S19" s="143">
        <v>0</v>
      </c>
      <c r="T19" s="143">
        <v>0</v>
      </c>
      <c r="U19" s="137">
        <v>2.4</v>
      </c>
      <c r="V19" s="139">
        <f t="shared" si="6"/>
        <v>0</v>
      </c>
      <c r="W19" s="145">
        <f t="shared" si="7"/>
        <v>0</v>
      </c>
      <c r="X19" s="138">
        <f t="shared" si="8"/>
        <v>0</v>
      </c>
      <c r="Y19" s="139">
        <f t="shared" si="9"/>
        <v>0</v>
      </c>
      <c r="Z19" s="139">
        <f t="shared" si="10"/>
        <v>0</v>
      </c>
      <c r="AA19" s="139">
        <f t="shared" si="11"/>
        <v>0</v>
      </c>
      <c r="AB19" s="139">
        <f t="shared" si="12"/>
        <v>0</v>
      </c>
      <c r="AC19" s="139">
        <f t="shared" si="13"/>
        <v>0</v>
      </c>
      <c r="AD19" s="139">
        <f t="shared" si="14"/>
        <v>0</v>
      </c>
      <c r="AE19" s="139">
        <f t="shared" si="15"/>
        <v>0</v>
      </c>
      <c r="AF19" s="139">
        <f t="shared" si="16"/>
        <v>0</v>
      </c>
      <c r="AG19" s="148">
        <v>3439</v>
      </c>
      <c r="AH19">
        <f t="shared" si="17"/>
        <v>0</v>
      </c>
    </row>
    <row r="20" spans="1:34">
      <c r="A20" s="155">
        <v>11</v>
      </c>
      <c r="B20" s="156">
        <v>2903</v>
      </c>
      <c r="C20" s="150" t="s">
        <v>55</v>
      </c>
      <c r="D20" s="154">
        <v>0</v>
      </c>
      <c r="E20" s="153">
        <v>0</v>
      </c>
      <c r="F20" s="134">
        <f t="shared" si="0"/>
        <v>0</v>
      </c>
      <c r="G20" s="136">
        <f t="shared" si="1"/>
        <v>0</v>
      </c>
      <c r="H20" s="143">
        <v>0</v>
      </c>
      <c r="I20" s="143">
        <v>0</v>
      </c>
      <c r="J20" s="143">
        <v>0</v>
      </c>
      <c r="K20" s="137">
        <v>3.1</v>
      </c>
      <c r="L20" s="139">
        <f t="shared" si="2"/>
        <v>0</v>
      </c>
      <c r="M20" s="140">
        <f t="shared" si="3"/>
        <v>0</v>
      </c>
      <c r="N20" s="144">
        <v>0</v>
      </c>
      <c r="O20" s="135">
        <v>0</v>
      </c>
      <c r="P20" s="142">
        <f t="shared" si="4"/>
        <v>0</v>
      </c>
      <c r="Q20" s="136">
        <f t="shared" si="5"/>
        <v>0</v>
      </c>
      <c r="R20" s="135">
        <v>0</v>
      </c>
      <c r="S20" s="135">
        <v>0</v>
      </c>
      <c r="T20" s="135">
        <v>0</v>
      </c>
      <c r="U20" s="137">
        <v>3.1</v>
      </c>
      <c r="V20" s="139">
        <f t="shared" si="6"/>
        <v>0</v>
      </c>
      <c r="W20" s="145">
        <f t="shared" si="7"/>
        <v>0</v>
      </c>
      <c r="X20" s="138">
        <f t="shared" si="8"/>
        <v>0</v>
      </c>
      <c r="Y20" s="139">
        <f t="shared" si="9"/>
        <v>0</v>
      </c>
      <c r="Z20" s="139">
        <f t="shared" si="10"/>
        <v>0</v>
      </c>
      <c r="AA20" s="139">
        <f t="shared" si="11"/>
        <v>0</v>
      </c>
      <c r="AB20" s="139">
        <f t="shared" si="12"/>
        <v>0</v>
      </c>
      <c r="AC20" s="139">
        <f t="shared" si="13"/>
        <v>0</v>
      </c>
      <c r="AD20" s="139">
        <f t="shared" si="14"/>
        <v>0</v>
      </c>
      <c r="AE20" s="139">
        <f t="shared" si="15"/>
        <v>0</v>
      </c>
      <c r="AF20" s="139">
        <f t="shared" si="16"/>
        <v>0</v>
      </c>
      <c r="AG20" s="148">
        <v>4470</v>
      </c>
      <c r="AH20">
        <f t="shared" si="17"/>
        <v>0</v>
      </c>
    </row>
    <row r="21" spans="1:34">
      <c r="A21" s="156">
        <v>12</v>
      </c>
      <c r="B21" s="156">
        <v>2901</v>
      </c>
      <c r="C21" s="150" t="s">
        <v>56</v>
      </c>
      <c r="D21" s="154">
        <v>0</v>
      </c>
      <c r="E21" s="153">
        <v>0</v>
      </c>
      <c r="F21" s="134">
        <f t="shared" si="0"/>
        <v>0</v>
      </c>
      <c r="G21" s="136">
        <f t="shared" si="1"/>
        <v>0</v>
      </c>
      <c r="H21" s="143">
        <v>0</v>
      </c>
      <c r="I21" s="143">
        <v>0</v>
      </c>
      <c r="J21" s="143">
        <v>0</v>
      </c>
      <c r="K21" s="137">
        <v>3.1</v>
      </c>
      <c r="L21" s="139">
        <f t="shared" si="2"/>
        <v>0</v>
      </c>
      <c r="M21" s="140">
        <f t="shared" si="3"/>
        <v>0</v>
      </c>
      <c r="N21" s="144">
        <v>0</v>
      </c>
      <c r="O21" s="135">
        <v>0</v>
      </c>
      <c r="P21" s="142">
        <f t="shared" si="4"/>
        <v>0</v>
      </c>
      <c r="Q21" s="136">
        <f t="shared" si="5"/>
        <v>0</v>
      </c>
      <c r="R21" s="142">
        <v>0</v>
      </c>
      <c r="S21" s="142">
        <v>0</v>
      </c>
      <c r="T21" s="142">
        <v>0</v>
      </c>
      <c r="U21" s="137">
        <v>3.1</v>
      </c>
      <c r="V21" s="139">
        <f t="shared" si="6"/>
        <v>0</v>
      </c>
      <c r="W21" s="145">
        <f t="shared" si="7"/>
        <v>0</v>
      </c>
      <c r="X21" s="138">
        <f t="shared" si="8"/>
        <v>0</v>
      </c>
      <c r="Y21" s="139">
        <f t="shared" si="9"/>
        <v>0</v>
      </c>
      <c r="Z21" s="139">
        <f t="shared" si="10"/>
        <v>0</v>
      </c>
      <c r="AA21" s="139">
        <f t="shared" si="11"/>
        <v>0</v>
      </c>
      <c r="AB21" s="139">
        <f t="shared" si="12"/>
        <v>0</v>
      </c>
      <c r="AC21" s="139">
        <f t="shared" si="13"/>
        <v>0</v>
      </c>
      <c r="AD21" s="139">
        <f t="shared" si="14"/>
        <v>0</v>
      </c>
      <c r="AE21" s="139">
        <f t="shared" si="15"/>
        <v>0</v>
      </c>
      <c r="AF21" s="139">
        <f t="shared" si="16"/>
        <v>0</v>
      </c>
      <c r="AG21" s="148">
        <v>4470</v>
      </c>
      <c r="AH21">
        <f t="shared" si="17"/>
        <v>0</v>
      </c>
    </row>
    <row r="22" spans="1:34">
      <c r="A22" s="155">
        <v>13</v>
      </c>
      <c r="B22" s="156">
        <v>2902</v>
      </c>
      <c r="C22" s="150" t="s">
        <v>57</v>
      </c>
      <c r="D22" s="154">
        <v>0</v>
      </c>
      <c r="E22" s="153">
        <v>0</v>
      </c>
      <c r="F22" s="134">
        <f t="shared" si="0"/>
        <v>0</v>
      </c>
      <c r="G22" s="136">
        <f t="shared" si="1"/>
        <v>0</v>
      </c>
      <c r="H22" s="143">
        <v>0</v>
      </c>
      <c r="I22" s="143">
        <v>0</v>
      </c>
      <c r="J22" s="143">
        <v>0</v>
      </c>
      <c r="K22" s="137">
        <v>3.1</v>
      </c>
      <c r="L22" s="139">
        <f t="shared" si="2"/>
        <v>0</v>
      </c>
      <c r="M22" s="140">
        <f t="shared" si="3"/>
        <v>0</v>
      </c>
      <c r="N22" s="144">
        <v>0</v>
      </c>
      <c r="O22" s="135">
        <v>0</v>
      </c>
      <c r="P22" s="142">
        <f t="shared" si="4"/>
        <v>0</v>
      </c>
      <c r="Q22" s="136">
        <f t="shared" si="5"/>
        <v>0</v>
      </c>
      <c r="R22" s="142">
        <v>0</v>
      </c>
      <c r="S22" s="142">
        <v>0</v>
      </c>
      <c r="T22" s="142">
        <v>0</v>
      </c>
      <c r="U22" s="137">
        <v>3.1</v>
      </c>
      <c r="V22" s="139">
        <f t="shared" si="6"/>
        <v>0</v>
      </c>
      <c r="W22" s="145">
        <f t="shared" si="7"/>
        <v>0</v>
      </c>
      <c r="X22" s="138">
        <f t="shared" si="8"/>
        <v>0</v>
      </c>
      <c r="Y22" s="139">
        <f t="shared" si="9"/>
        <v>0</v>
      </c>
      <c r="Z22" s="139">
        <f t="shared" si="10"/>
        <v>0</v>
      </c>
      <c r="AA22" s="139">
        <f t="shared" si="11"/>
        <v>0</v>
      </c>
      <c r="AB22" s="139">
        <f t="shared" si="12"/>
        <v>0</v>
      </c>
      <c r="AC22" s="139">
        <f t="shared" si="13"/>
        <v>0</v>
      </c>
      <c r="AD22" s="139">
        <f t="shared" si="14"/>
        <v>0</v>
      </c>
      <c r="AE22" s="139">
        <f t="shared" si="15"/>
        <v>0</v>
      </c>
      <c r="AF22" s="139">
        <f t="shared" si="16"/>
        <v>0</v>
      </c>
      <c r="AG22" s="148">
        <v>4470</v>
      </c>
      <c r="AH22">
        <f t="shared" si="17"/>
        <v>0</v>
      </c>
    </row>
    <row r="23" spans="1:34">
      <c r="A23" s="156">
        <v>14</v>
      </c>
      <c r="B23" s="156">
        <v>29</v>
      </c>
      <c r="C23" s="150" t="s">
        <v>93</v>
      </c>
      <c r="D23" s="154">
        <v>0</v>
      </c>
      <c r="E23" s="153">
        <v>0</v>
      </c>
      <c r="F23" s="134">
        <f t="shared" si="0"/>
        <v>0</v>
      </c>
      <c r="G23" s="136">
        <f t="shared" si="1"/>
        <v>0</v>
      </c>
      <c r="H23" s="143">
        <v>0</v>
      </c>
      <c r="I23" s="143">
        <v>0</v>
      </c>
      <c r="J23" s="143">
        <v>0</v>
      </c>
      <c r="K23" s="137">
        <v>3.1</v>
      </c>
      <c r="L23" s="139">
        <f t="shared" si="2"/>
        <v>0</v>
      </c>
      <c r="M23" s="140">
        <f t="shared" si="3"/>
        <v>0</v>
      </c>
      <c r="N23" s="144">
        <v>0</v>
      </c>
      <c r="O23" s="135">
        <v>0</v>
      </c>
      <c r="P23" s="142">
        <f t="shared" si="4"/>
        <v>0</v>
      </c>
      <c r="Q23" s="136">
        <f t="shared" si="5"/>
        <v>0</v>
      </c>
      <c r="R23" s="142">
        <v>0</v>
      </c>
      <c r="S23" s="142">
        <v>0</v>
      </c>
      <c r="T23" s="142">
        <v>0</v>
      </c>
      <c r="U23" s="137">
        <v>3.1</v>
      </c>
      <c r="V23" s="139">
        <f t="shared" si="6"/>
        <v>0</v>
      </c>
      <c r="W23" s="145">
        <f t="shared" si="7"/>
        <v>0</v>
      </c>
      <c r="X23" s="138">
        <f t="shared" si="8"/>
        <v>0</v>
      </c>
      <c r="Y23" s="139">
        <f t="shared" si="9"/>
        <v>0</v>
      </c>
      <c r="Z23" s="139">
        <f t="shared" si="10"/>
        <v>0</v>
      </c>
      <c r="AA23" s="139">
        <f t="shared" si="11"/>
        <v>0</v>
      </c>
      <c r="AB23" s="139">
        <f t="shared" si="12"/>
        <v>0</v>
      </c>
      <c r="AC23" s="139">
        <f t="shared" si="13"/>
        <v>0</v>
      </c>
      <c r="AD23" s="139">
        <f t="shared" si="14"/>
        <v>0</v>
      </c>
      <c r="AE23" s="139">
        <f t="shared" si="15"/>
        <v>0</v>
      </c>
      <c r="AF23" s="139">
        <f t="shared" si="16"/>
        <v>0</v>
      </c>
      <c r="AG23" s="148">
        <v>4470</v>
      </c>
      <c r="AH23">
        <f t="shared" si="17"/>
        <v>0</v>
      </c>
    </row>
    <row r="24" spans="1:34">
      <c r="A24" s="155">
        <v>15</v>
      </c>
      <c r="B24" s="156">
        <v>17</v>
      </c>
      <c r="C24" s="150" t="s">
        <v>94</v>
      </c>
      <c r="D24" s="154">
        <v>0</v>
      </c>
      <c r="E24" s="153">
        <v>0</v>
      </c>
      <c r="F24" s="142">
        <f t="shared" si="0"/>
        <v>0</v>
      </c>
      <c r="G24" s="136">
        <f t="shared" si="1"/>
        <v>0</v>
      </c>
      <c r="H24" s="135">
        <v>0</v>
      </c>
      <c r="I24" s="135">
        <v>0</v>
      </c>
      <c r="J24" s="135">
        <v>0</v>
      </c>
      <c r="K24" s="137">
        <v>3.1</v>
      </c>
      <c r="L24" s="139">
        <f t="shared" si="2"/>
        <v>0</v>
      </c>
      <c r="M24" s="140">
        <f t="shared" si="3"/>
        <v>0</v>
      </c>
      <c r="N24" s="154">
        <v>0</v>
      </c>
      <c r="O24" s="153">
        <v>0</v>
      </c>
      <c r="P24" s="134">
        <f t="shared" si="4"/>
        <v>0</v>
      </c>
      <c r="Q24" s="136">
        <f t="shared" si="5"/>
        <v>0</v>
      </c>
      <c r="R24" s="143">
        <v>0</v>
      </c>
      <c r="S24" s="143">
        <v>0</v>
      </c>
      <c r="T24" s="143">
        <v>0</v>
      </c>
      <c r="U24" s="137">
        <v>3.1</v>
      </c>
      <c r="V24" s="139">
        <f t="shared" si="6"/>
        <v>0</v>
      </c>
      <c r="W24" s="145">
        <f t="shared" si="7"/>
        <v>0</v>
      </c>
      <c r="X24" s="138">
        <f t="shared" si="8"/>
        <v>0</v>
      </c>
      <c r="Y24" s="139">
        <f t="shared" si="9"/>
        <v>0</v>
      </c>
      <c r="Z24" s="139">
        <f t="shared" si="10"/>
        <v>0</v>
      </c>
      <c r="AA24" s="139">
        <f t="shared" si="11"/>
        <v>0</v>
      </c>
      <c r="AB24" s="139">
        <f t="shared" si="12"/>
        <v>0</v>
      </c>
      <c r="AC24" s="139">
        <f t="shared" si="13"/>
        <v>0</v>
      </c>
      <c r="AD24" s="139">
        <f t="shared" si="14"/>
        <v>0</v>
      </c>
      <c r="AE24" s="139">
        <f t="shared" si="15"/>
        <v>0</v>
      </c>
      <c r="AF24" s="139">
        <f t="shared" si="16"/>
        <v>0</v>
      </c>
      <c r="AG24" s="148">
        <v>4470</v>
      </c>
      <c r="AH24">
        <f t="shared" si="17"/>
        <v>0</v>
      </c>
    </row>
    <row r="25" spans="1:34">
      <c r="A25" s="156">
        <v>16</v>
      </c>
      <c r="B25" s="156">
        <v>30</v>
      </c>
      <c r="C25" s="150" t="s">
        <v>95</v>
      </c>
      <c r="D25" s="154">
        <v>0</v>
      </c>
      <c r="E25" s="153">
        <v>0</v>
      </c>
      <c r="F25" s="134">
        <f t="shared" si="0"/>
        <v>0</v>
      </c>
      <c r="G25" s="136">
        <f t="shared" si="1"/>
        <v>0</v>
      </c>
      <c r="H25" s="143">
        <v>0</v>
      </c>
      <c r="I25" s="143">
        <v>0</v>
      </c>
      <c r="J25" s="143">
        <v>0</v>
      </c>
      <c r="K25" s="137">
        <v>2.2000000000000002</v>
      </c>
      <c r="L25" s="139">
        <f t="shared" si="2"/>
        <v>0</v>
      </c>
      <c r="M25" s="140">
        <f t="shared" si="3"/>
        <v>0</v>
      </c>
      <c r="N25" s="154">
        <v>0</v>
      </c>
      <c r="O25" s="153">
        <v>0</v>
      </c>
      <c r="P25" s="134">
        <f t="shared" si="4"/>
        <v>0</v>
      </c>
      <c r="Q25" s="136">
        <f t="shared" si="5"/>
        <v>0</v>
      </c>
      <c r="R25" s="143">
        <v>0</v>
      </c>
      <c r="S25" s="143">
        <v>0</v>
      </c>
      <c r="T25" s="143">
        <v>0</v>
      </c>
      <c r="U25" s="137">
        <v>2.2000000000000002</v>
      </c>
      <c r="V25" s="139">
        <f t="shared" si="6"/>
        <v>0</v>
      </c>
      <c r="W25" s="145">
        <f t="shared" si="7"/>
        <v>0</v>
      </c>
      <c r="X25" s="138">
        <f t="shared" si="8"/>
        <v>0</v>
      </c>
      <c r="Y25" s="139">
        <f t="shared" si="9"/>
        <v>0</v>
      </c>
      <c r="Z25" s="139">
        <f t="shared" si="10"/>
        <v>0</v>
      </c>
      <c r="AA25" s="139">
        <f t="shared" si="11"/>
        <v>0</v>
      </c>
      <c r="AB25" s="139">
        <f t="shared" si="12"/>
        <v>0</v>
      </c>
      <c r="AC25" s="139">
        <f t="shared" si="13"/>
        <v>0</v>
      </c>
      <c r="AD25" s="139">
        <f t="shared" si="14"/>
        <v>0</v>
      </c>
      <c r="AE25" s="139">
        <f t="shared" si="15"/>
        <v>0</v>
      </c>
      <c r="AF25" s="139">
        <f t="shared" si="16"/>
        <v>0</v>
      </c>
      <c r="AG25" s="148">
        <v>2200</v>
      </c>
      <c r="AH25">
        <f t="shared" si="17"/>
        <v>0</v>
      </c>
    </row>
    <row r="26" spans="1:34">
      <c r="A26" s="155">
        <v>17</v>
      </c>
      <c r="B26" s="156">
        <v>53</v>
      </c>
      <c r="C26" s="150" t="s">
        <v>96</v>
      </c>
      <c r="D26" s="154">
        <v>0</v>
      </c>
      <c r="E26" s="153">
        <v>0</v>
      </c>
      <c r="F26" s="134">
        <f t="shared" si="0"/>
        <v>0</v>
      </c>
      <c r="G26" s="136">
        <f t="shared" si="1"/>
        <v>0</v>
      </c>
      <c r="H26" s="143">
        <v>0</v>
      </c>
      <c r="I26" s="143">
        <v>0</v>
      </c>
      <c r="J26" s="143">
        <v>0</v>
      </c>
      <c r="K26" s="137">
        <v>2.9</v>
      </c>
      <c r="L26" s="139">
        <f t="shared" si="2"/>
        <v>0</v>
      </c>
      <c r="M26" s="140">
        <f t="shared" si="3"/>
        <v>0</v>
      </c>
      <c r="N26" s="154">
        <v>0</v>
      </c>
      <c r="O26" s="153">
        <v>0</v>
      </c>
      <c r="P26" s="134">
        <f t="shared" si="4"/>
        <v>0</v>
      </c>
      <c r="Q26" s="136">
        <f t="shared" si="5"/>
        <v>0</v>
      </c>
      <c r="R26" s="143">
        <v>0</v>
      </c>
      <c r="S26" s="143">
        <v>0</v>
      </c>
      <c r="T26" s="143">
        <v>0</v>
      </c>
      <c r="U26" s="137">
        <v>2.9</v>
      </c>
      <c r="V26" s="139">
        <f t="shared" si="6"/>
        <v>0</v>
      </c>
      <c r="W26" s="145">
        <f t="shared" si="7"/>
        <v>0</v>
      </c>
      <c r="X26" s="138">
        <f t="shared" si="8"/>
        <v>0</v>
      </c>
      <c r="Y26" s="139">
        <f t="shared" si="9"/>
        <v>0</v>
      </c>
      <c r="Z26" s="139">
        <f t="shared" si="10"/>
        <v>0</v>
      </c>
      <c r="AA26" s="139">
        <f t="shared" si="11"/>
        <v>0</v>
      </c>
      <c r="AB26" s="139">
        <f t="shared" si="12"/>
        <v>0</v>
      </c>
      <c r="AC26" s="139">
        <f t="shared" si="13"/>
        <v>0</v>
      </c>
      <c r="AD26" s="139">
        <f t="shared" si="14"/>
        <v>0</v>
      </c>
      <c r="AE26" s="139">
        <f t="shared" si="15"/>
        <v>0</v>
      </c>
      <c r="AF26" s="139">
        <f t="shared" si="16"/>
        <v>0</v>
      </c>
      <c r="AG26" s="148">
        <v>4600</v>
      </c>
      <c r="AH26">
        <f t="shared" si="17"/>
        <v>0</v>
      </c>
    </row>
    <row r="27" spans="1:34">
      <c r="A27" s="156">
        <v>18</v>
      </c>
      <c r="B27" s="156">
        <v>54</v>
      </c>
      <c r="C27" s="86" t="s">
        <v>97</v>
      </c>
      <c r="D27" s="154">
        <v>0</v>
      </c>
      <c r="E27" s="153">
        <v>0</v>
      </c>
      <c r="F27" s="134">
        <f t="shared" si="0"/>
        <v>0</v>
      </c>
      <c r="G27" s="136">
        <f t="shared" si="1"/>
        <v>0</v>
      </c>
      <c r="H27" s="143">
        <v>0</v>
      </c>
      <c r="I27" s="143">
        <v>0</v>
      </c>
      <c r="J27" s="143">
        <v>0</v>
      </c>
      <c r="K27" s="137">
        <v>2.2999999999999998</v>
      </c>
      <c r="L27" s="139">
        <f t="shared" si="2"/>
        <v>0</v>
      </c>
      <c r="M27" s="140">
        <f t="shared" si="3"/>
        <v>0</v>
      </c>
      <c r="N27" s="154">
        <v>0</v>
      </c>
      <c r="O27" s="153">
        <v>0</v>
      </c>
      <c r="P27" s="134">
        <f t="shared" si="4"/>
        <v>0</v>
      </c>
      <c r="Q27" s="136">
        <f t="shared" si="5"/>
        <v>0</v>
      </c>
      <c r="R27" s="143">
        <v>0</v>
      </c>
      <c r="S27" s="143">
        <v>0</v>
      </c>
      <c r="T27" s="143">
        <v>0</v>
      </c>
      <c r="U27" s="137">
        <v>2.2999999999999998</v>
      </c>
      <c r="V27" s="139">
        <f t="shared" si="6"/>
        <v>0</v>
      </c>
      <c r="W27" s="145">
        <f t="shared" si="7"/>
        <v>0</v>
      </c>
      <c r="X27" s="138">
        <f t="shared" si="8"/>
        <v>0</v>
      </c>
      <c r="Y27" s="139">
        <f t="shared" si="9"/>
        <v>0</v>
      </c>
      <c r="Z27" s="139">
        <f t="shared" si="10"/>
        <v>0</v>
      </c>
      <c r="AA27" s="139">
        <f t="shared" si="11"/>
        <v>0</v>
      </c>
      <c r="AB27" s="139">
        <f t="shared" si="12"/>
        <v>0</v>
      </c>
      <c r="AC27" s="139">
        <f t="shared" si="13"/>
        <v>0</v>
      </c>
      <c r="AD27" s="139">
        <f t="shared" si="14"/>
        <v>0</v>
      </c>
      <c r="AE27" s="139">
        <f t="shared" si="15"/>
        <v>0</v>
      </c>
      <c r="AF27" s="139">
        <f t="shared" si="16"/>
        <v>0</v>
      </c>
      <c r="AG27" s="148">
        <v>2100</v>
      </c>
      <c r="AH27">
        <f t="shared" si="17"/>
        <v>0</v>
      </c>
    </row>
    <row r="28" spans="1:34">
      <c r="A28" s="155">
        <v>19</v>
      </c>
      <c r="B28" s="156">
        <v>56</v>
      </c>
      <c r="C28" s="150" t="s">
        <v>98</v>
      </c>
      <c r="D28" s="154">
        <v>0</v>
      </c>
      <c r="E28" s="153">
        <v>0</v>
      </c>
      <c r="F28" s="134">
        <f t="shared" si="0"/>
        <v>0</v>
      </c>
      <c r="G28" s="136">
        <f t="shared" si="1"/>
        <v>0</v>
      </c>
      <c r="H28" s="143">
        <v>0</v>
      </c>
      <c r="I28" s="143">
        <v>0</v>
      </c>
      <c r="J28" s="143">
        <v>0</v>
      </c>
      <c r="K28" s="137">
        <v>2</v>
      </c>
      <c r="L28" s="139">
        <f t="shared" si="2"/>
        <v>0</v>
      </c>
      <c r="M28" s="140">
        <f t="shared" si="3"/>
        <v>0</v>
      </c>
      <c r="N28" s="154">
        <v>0</v>
      </c>
      <c r="O28" s="153">
        <v>0</v>
      </c>
      <c r="P28" s="134">
        <f t="shared" si="4"/>
        <v>0</v>
      </c>
      <c r="Q28" s="136">
        <f t="shared" si="5"/>
        <v>0</v>
      </c>
      <c r="R28" s="143">
        <v>0</v>
      </c>
      <c r="S28" s="143">
        <v>0</v>
      </c>
      <c r="T28" s="143">
        <v>0</v>
      </c>
      <c r="U28" s="137">
        <v>2</v>
      </c>
      <c r="V28" s="139">
        <f t="shared" si="6"/>
        <v>0</v>
      </c>
      <c r="W28" s="145">
        <f t="shared" si="7"/>
        <v>0</v>
      </c>
      <c r="X28" s="138">
        <f t="shared" si="8"/>
        <v>0</v>
      </c>
      <c r="Y28" s="139">
        <f t="shared" si="9"/>
        <v>0</v>
      </c>
      <c r="Z28" s="139">
        <f t="shared" si="10"/>
        <v>0</v>
      </c>
      <c r="AA28" s="139">
        <f t="shared" si="11"/>
        <v>0</v>
      </c>
      <c r="AB28" s="139">
        <f t="shared" si="12"/>
        <v>0</v>
      </c>
      <c r="AC28" s="139">
        <f t="shared" si="13"/>
        <v>0</v>
      </c>
      <c r="AD28" s="139">
        <f t="shared" si="14"/>
        <v>0</v>
      </c>
      <c r="AE28" s="139">
        <f t="shared" si="15"/>
        <v>0</v>
      </c>
      <c r="AF28" s="139">
        <f t="shared" si="16"/>
        <v>0</v>
      </c>
      <c r="AG28" s="148">
        <v>2231</v>
      </c>
      <c r="AH28">
        <f t="shared" si="17"/>
        <v>0</v>
      </c>
    </row>
    <row r="29" spans="1:34">
      <c r="A29" s="156">
        <v>20</v>
      </c>
      <c r="B29" s="156">
        <v>60</v>
      </c>
      <c r="C29" s="86" t="s">
        <v>99</v>
      </c>
      <c r="D29" s="154">
        <v>0</v>
      </c>
      <c r="E29" s="153">
        <v>0</v>
      </c>
      <c r="F29" s="134">
        <f t="shared" si="0"/>
        <v>0</v>
      </c>
      <c r="G29" s="136">
        <f t="shared" si="1"/>
        <v>0</v>
      </c>
      <c r="H29" s="143">
        <v>0</v>
      </c>
      <c r="I29" s="143">
        <v>0</v>
      </c>
      <c r="J29" s="143">
        <v>0</v>
      </c>
      <c r="K29" s="137">
        <v>2.5</v>
      </c>
      <c r="L29" s="139">
        <f t="shared" si="2"/>
        <v>0</v>
      </c>
      <c r="M29" s="140">
        <f t="shared" si="3"/>
        <v>0</v>
      </c>
      <c r="N29" s="144">
        <v>0</v>
      </c>
      <c r="O29" s="135">
        <v>0</v>
      </c>
      <c r="P29" s="142">
        <f t="shared" si="4"/>
        <v>0</v>
      </c>
      <c r="Q29" s="136">
        <f t="shared" si="5"/>
        <v>0</v>
      </c>
      <c r="R29" s="135">
        <v>0</v>
      </c>
      <c r="S29" s="135">
        <v>0</v>
      </c>
      <c r="T29" s="135">
        <v>0</v>
      </c>
      <c r="U29" s="137">
        <v>2.5</v>
      </c>
      <c r="V29" s="139">
        <f t="shared" si="6"/>
        <v>0</v>
      </c>
      <c r="W29" s="145">
        <f t="shared" si="7"/>
        <v>0</v>
      </c>
      <c r="X29" s="138">
        <f t="shared" si="8"/>
        <v>0</v>
      </c>
      <c r="Y29" s="139">
        <f t="shared" si="9"/>
        <v>0</v>
      </c>
      <c r="Z29" s="139">
        <f t="shared" si="10"/>
        <v>0</v>
      </c>
      <c r="AA29" s="139">
        <f t="shared" si="11"/>
        <v>0</v>
      </c>
      <c r="AB29" s="139">
        <f t="shared" si="12"/>
        <v>0</v>
      </c>
      <c r="AC29" s="139">
        <f t="shared" si="13"/>
        <v>0</v>
      </c>
      <c r="AD29" s="139">
        <f t="shared" si="14"/>
        <v>0</v>
      </c>
      <c r="AE29" s="139">
        <f t="shared" si="15"/>
        <v>0</v>
      </c>
      <c r="AF29" s="139">
        <f t="shared" si="16"/>
        <v>0</v>
      </c>
      <c r="AG29" s="148">
        <v>3750</v>
      </c>
      <c r="AH29">
        <f t="shared" si="17"/>
        <v>0</v>
      </c>
    </row>
    <row r="30" spans="1:34">
      <c r="A30" s="155">
        <v>21</v>
      </c>
      <c r="B30" s="156">
        <v>18</v>
      </c>
      <c r="C30" s="86" t="s">
        <v>100</v>
      </c>
      <c r="D30" s="144">
        <v>0</v>
      </c>
      <c r="E30" s="135">
        <v>0</v>
      </c>
      <c r="F30" s="142">
        <f t="shared" si="0"/>
        <v>0</v>
      </c>
      <c r="G30" s="136">
        <f t="shared" si="1"/>
        <v>0</v>
      </c>
      <c r="H30" s="135">
        <v>0</v>
      </c>
      <c r="I30" s="135">
        <v>0</v>
      </c>
      <c r="J30" s="135">
        <v>0</v>
      </c>
      <c r="K30" s="137">
        <v>2.5</v>
      </c>
      <c r="L30" s="139">
        <f t="shared" si="2"/>
        <v>0</v>
      </c>
      <c r="M30" s="140">
        <f t="shared" si="3"/>
        <v>0</v>
      </c>
      <c r="N30" s="154">
        <v>0</v>
      </c>
      <c r="O30" s="153">
        <v>0</v>
      </c>
      <c r="P30" s="134">
        <f t="shared" si="4"/>
        <v>0</v>
      </c>
      <c r="Q30" s="136">
        <f t="shared" si="5"/>
        <v>0</v>
      </c>
      <c r="R30" s="143">
        <v>0</v>
      </c>
      <c r="S30" s="143">
        <v>0</v>
      </c>
      <c r="T30" s="143">
        <v>0</v>
      </c>
      <c r="U30" s="137">
        <v>2.5</v>
      </c>
      <c r="V30" s="139">
        <f t="shared" si="6"/>
        <v>0</v>
      </c>
      <c r="W30" s="145">
        <f t="shared" si="7"/>
        <v>0</v>
      </c>
      <c r="X30" s="138">
        <f t="shared" si="8"/>
        <v>0</v>
      </c>
      <c r="Y30" s="139">
        <f t="shared" si="9"/>
        <v>0</v>
      </c>
      <c r="Z30" s="139">
        <f t="shared" si="10"/>
        <v>0</v>
      </c>
      <c r="AA30" s="139">
        <f t="shared" si="11"/>
        <v>0</v>
      </c>
      <c r="AB30" s="139">
        <f t="shared" si="12"/>
        <v>0</v>
      </c>
      <c r="AC30" s="139">
        <f t="shared" si="13"/>
        <v>0</v>
      </c>
      <c r="AD30" s="139">
        <f t="shared" si="14"/>
        <v>0</v>
      </c>
      <c r="AE30" s="139">
        <f t="shared" si="15"/>
        <v>0</v>
      </c>
      <c r="AF30" s="139">
        <f t="shared" si="16"/>
        <v>0</v>
      </c>
      <c r="AG30" s="148">
        <v>3750</v>
      </c>
      <c r="AH30">
        <f t="shared" si="17"/>
        <v>0</v>
      </c>
    </row>
    <row r="31" spans="1:34" ht="24.75">
      <c r="A31" s="156">
        <v>22</v>
      </c>
      <c r="B31" s="156">
        <v>162</v>
      </c>
      <c r="C31" s="150" t="s">
        <v>101</v>
      </c>
      <c r="D31" s="154">
        <v>0</v>
      </c>
      <c r="E31" s="153">
        <v>0</v>
      </c>
      <c r="F31" s="134">
        <f t="shared" si="0"/>
        <v>0</v>
      </c>
      <c r="G31" s="136">
        <f t="shared" si="1"/>
        <v>0</v>
      </c>
      <c r="H31" s="143">
        <v>0</v>
      </c>
      <c r="I31" s="143">
        <v>0</v>
      </c>
      <c r="J31" s="143">
        <v>0</v>
      </c>
      <c r="K31" s="16">
        <v>4.0999999999999996</v>
      </c>
      <c r="L31" s="139">
        <f t="shared" si="2"/>
        <v>0</v>
      </c>
      <c r="M31" s="140">
        <f t="shared" si="3"/>
        <v>0</v>
      </c>
      <c r="N31" s="154">
        <v>0</v>
      </c>
      <c r="O31" s="153">
        <v>0</v>
      </c>
      <c r="P31" s="134">
        <f t="shared" si="4"/>
        <v>0</v>
      </c>
      <c r="Q31" s="136">
        <f t="shared" si="5"/>
        <v>0</v>
      </c>
      <c r="R31" s="143">
        <v>0</v>
      </c>
      <c r="S31" s="143">
        <v>0</v>
      </c>
      <c r="T31" s="143">
        <v>0</v>
      </c>
      <c r="U31" s="16">
        <v>4.0999999999999996</v>
      </c>
      <c r="V31" s="139">
        <f t="shared" si="6"/>
        <v>0</v>
      </c>
      <c r="W31" s="145">
        <f t="shared" si="7"/>
        <v>0</v>
      </c>
      <c r="X31" s="138">
        <f t="shared" si="8"/>
        <v>0</v>
      </c>
      <c r="Y31" s="139">
        <f t="shared" si="9"/>
        <v>0</v>
      </c>
      <c r="Z31" s="139">
        <f t="shared" si="10"/>
        <v>0</v>
      </c>
      <c r="AA31" s="139">
        <f t="shared" si="11"/>
        <v>0</v>
      </c>
      <c r="AB31" s="139">
        <f t="shared" si="12"/>
        <v>0</v>
      </c>
      <c r="AC31" s="139">
        <f t="shared" si="13"/>
        <v>0</v>
      </c>
      <c r="AD31" s="139">
        <f t="shared" si="14"/>
        <v>0</v>
      </c>
      <c r="AE31" s="139">
        <f t="shared" si="15"/>
        <v>0</v>
      </c>
      <c r="AF31" s="139">
        <f t="shared" si="16"/>
        <v>0</v>
      </c>
      <c r="AG31" s="148">
        <v>4910</v>
      </c>
      <c r="AH31">
        <f t="shared" si="17"/>
        <v>0</v>
      </c>
    </row>
    <row r="32" spans="1:34">
      <c r="A32" s="155">
        <v>23</v>
      </c>
      <c r="B32" s="156">
        <v>96</v>
      </c>
      <c r="C32" s="150" t="s">
        <v>102</v>
      </c>
      <c r="D32" s="154">
        <v>0</v>
      </c>
      <c r="E32" s="153">
        <v>0</v>
      </c>
      <c r="F32" s="134">
        <f t="shared" si="0"/>
        <v>0</v>
      </c>
      <c r="G32" s="136">
        <f t="shared" si="1"/>
        <v>0</v>
      </c>
      <c r="H32" s="143">
        <v>0</v>
      </c>
      <c r="I32" s="143">
        <v>0</v>
      </c>
      <c r="J32" s="143">
        <v>0</v>
      </c>
      <c r="K32" s="16">
        <v>4.0999999999999996</v>
      </c>
      <c r="L32" s="139">
        <f t="shared" si="2"/>
        <v>0</v>
      </c>
      <c r="M32" s="140">
        <f t="shared" si="3"/>
        <v>0</v>
      </c>
      <c r="N32" s="154">
        <v>0</v>
      </c>
      <c r="O32" s="153">
        <v>0</v>
      </c>
      <c r="P32" s="134">
        <f t="shared" si="4"/>
        <v>0</v>
      </c>
      <c r="Q32" s="136">
        <f t="shared" si="5"/>
        <v>0</v>
      </c>
      <c r="R32" s="143">
        <v>0</v>
      </c>
      <c r="S32" s="143">
        <v>0</v>
      </c>
      <c r="T32" s="143">
        <v>0</v>
      </c>
      <c r="U32" s="16">
        <v>4.0999999999999996</v>
      </c>
      <c r="V32" s="139">
        <f t="shared" si="6"/>
        <v>0</v>
      </c>
      <c r="W32" s="145">
        <f t="shared" si="7"/>
        <v>0</v>
      </c>
      <c r="X32" s="138">
        <f t="shared" si="8"/>
        <v>0</v>
      </c>
      <c r="Y32" s="139">
        <f t="shared" si="9"/>
        <v>0</v>
      </c>
      <c r="Z32" s="139">
        <f t="shared" si="10"/>
        <v>0</v>
      </c>
      <c r="AA32" s="139">
        <f t="shared" si="11"/>
        <v>0</v>
      </c>
      <c r="AB32" s="139">
        <f t="shared" si="12"/>
        <v>0</v>
      </c>
      <c r="AC32" s="139">
        <f t="shared" si="13"/>
        <v>0</v>
      </c>
      <c r="AD32" s="139">
        <f t="shared" si="14"/>
        <v>0</v>
      </c>
      <c r="AE32" s="139">
        <f t="shared" si="15"/>
        <v>0</v>
      </c>
      <c r="AF32" s="139">
        <f t="shared" si="16"/>
        <v>0</v>
      </c>
      <c r="AG32" s="148">
        <v>4910</v>
      </c>
      <c r="AH32">
        <f t="shared" si="17"/>
        <v>0</v>
      </c>
    </row>
    <row r="33" spans="1:34">
      <c r="A33" s="156">
        <v>24</v>
      </c>
      <c r="B33" s="156">
        <v>65</v>
      </c>
      <c r="C33" s="150" t="s">
        <v>103</v>
      </c>
      <c r="D33" s="154">
        <v>0</v>
      </c>
      <c r="E33" s="153">
        <v>0</v>
      </c>
      <c r="F33" s="134">
        <f t="shared" si="0"/>
        <v>0</v>
      </c>
      <c r="G33" s="136">
        <f t="shared" si="1"/>
        <v>0</v>
      </c>
      <c r="H33" s="143">
        <v>0</v>
      </c>
      <c r="I33" s="143">
        <v>0</v>
      </c>
      <c r="J33" s="143">
        <v>0</v>
      </c>
      <c r="K33" s="16">
        <v>3.8</v>
      </c>
      <c r="L33" s="139">
        <f t="shared" si="2"/>
        <v>0</v>
      </c>
      <c r="M33" s="140">
        <f t="shared" si="3"/>
        <v>0</v>
      </c>
      <c r="N33" s="154">
        <v>0</v>
      </c>
      <c r="O33" s="153">
        <v>0</v>
      </c>
      <c r="P33" s="134">
        <f t="shared" si="4"/>
        <v>0</v>
      </c>
      <c r="Q33" s="136">
        <f t="shared" si="5"/>
        <v>0</v>
      </c>
      <c r="R33" s="143">
        <v>0</v>
      </c>
      <c r="S33" s="143">
        <v>0</v>
      </c>
      <c r="T33" s="143">
        <v>0</v>
      </c>
      <c r="U33" s="16">
        <v>3.8</v>
      </c>
      <c r="V33" s="139">
        <f t="shared" si="6"/>
        <v>0</v>
      </c>
      <c r="W33" s="145">
        <f t="shared" si="7"/>
        <v>0</v>
      </c>
      <c r="X33" s="138">
        <f t="shared" si="8"/>
        <v>0</v>
      </c>
      <c r="Y33" s="139">
        <f t="shared" si="9"/>
        <v>0</v>
      </c>
      <c r="Z33" s="139">
        <f t="shared" si="10"/>
        <v>0</v>
      </c>
      <c r="AA33" s="139">
        <f t="shared" si="11"/>
        <v>0</v>
      </c>
      <c r="AB33" s="139">
        <f t="shared" si="12"/>
        <v>0</v>
      </c>
      <c r="AC33" s="139">
        <f t="shared" si="13"/>
        <v>0</v>
      </c>
      <c r="AD33" s="139">
        <f t="shared" si="14"/>
        <v>0</v>
      </c>
      <c r="AE33" s="139">
        <f t="shared" si="15"/>
        <v>0</v>
      </c>
      <c r="AF33" s="139">
        <f t="shared" si="16"/>
        <v>0</v>
      </c>
      <c r="AG33" s="148">
        <v>4870</v>
      </c>
      <c r="AH33">
        <f t="shared" si="17"/>
        <v>0</v>
      </c>
    </row>
    <row r="34" spans="1:34">
      <c r="A34" s="155">
        <v>25</v>
      </c>
      <c r="B34" s="156">
        <v>68</v>
      </c>
      <c r="C34" s="88" t="s">
        <v>104</v>
      </c>
      <c r="D34" s="144">
        <v>0</v>
      </c>
      <c r="E34" s="135">
        <v>0</v>
      </c>
      <c r="F34" s="142">
        <f t="shared" si="0"/>
        <v>0</v>
      </c>
      <c r="G34" s="136">
        <f t="shared" si="1"/>
        <v>0</v>
      </c>
      <c r="H34" s="135">
        <v>0</v>
      </c>
      <c r="I34" s="135">
        <v>0</v>
      </c>
      <c r="J34" s="135">
        <v>0</v>
      </c>
      <c r="K34" s="137">
        <v>2.8</v>
      </c>
      <c r="L34" s="139">
        <f t="shared" si="2"/>
        <v>0</v>
      </c>
      <c r="M34" s="140">
        <f t="shared" si="3"/>
        <v>0</v>
      </c>
      <c r="N34" s="154">
        <v>0</v>
      </c>
      <c r="O34" s="153">
        <v>0</v>
      </c>
      <c r="P34" s="134">
        <f t="shared" si="4"/>
        <v>0</v>
      </c>
      <c r="Q34" s="136">
        <f t="shared" si="5"/>
        <v>0</v>
      </c>
      <c r="R34" s="143">
        <v>0</v>
      </c>
      <c r="S34" s="68">
        <v>0</v>
      </c>
      <c r="T34" s="68">
        <v>0</v>
      </c>
      <c r="U34" s="137">
        <v>2.8</v>
      </c>
      <c r="V34" s="139">
        <f t="shared" si="6"/>
        <v>0</v>
      </c>
      <c r="W34" s="145">
        <f t="shared" si="7"/>
        <v>0</v>
      </c>
      <c r="X34" s="138">
        <f t="shared" si="8"/>
        <v>0</v>
      </c>
      <c r="Y34" s="139">
        <f t="shared" si="9"/>
        <v>0</v>
      </c>
      <c r="Z34" s="139">
        <f t="shared" si="10"/>
        <v>0</v>
      </c>
      <c r="AA34" s="139">
        <f t="shared" si="11"/>
        <v>0</v>
      </c>
      <c r="AB34" s="139">
        <f t="shared" si="12"/>
        <v>0</v>
      </c>
      <c r="AC34" s="139">
        <f t="shared" si="13"/>
        <v>0</v>
      </c>
      <c r="AD34" s="139">
        <f t="shared" si="14"/>
        <v>0</v>
      </c>
      <c r="AE34" s="139">
        <f t="shared" si="15"/>
        <v>0</v>
      </c>
      <c r="AF34" s="139">
        <f t="shared" si="16"/>
        <v>0</v>
      </c>
      <c r="AG34" s="148">
        <v>3200</v>
      </c>
      <c r="AH34">
        <f t="shared" si="17"/>
        <v>0</v>
      </c>
    </row>
    <row r="35" spans="1:34">
      <c r="A35" s="156">
        <v>26</v>
      </c>
      <c r="B35" s="156">
        <v>75</v>
      </c>
      <c r="C35" s="150" t="s">
        <v>105</v>
      </c>
      <c r="D35" s="154">
        <v>0</v>
      </c>
      <c r="E35" s="153">
        <v>0</v>
      </c>
      <c r="F35" s="134">
        <f t="shared" si="0"/>
        <v>0</v>
      </c>
      <c r="G35" s="136">
        <f t="shared" si="1"/>
        <v>0</v>
      </c>
      <c r="H35" s="143">
        <v>0</v>
      </c>
      <c r="I35" s="143">
        <v>0</v>
      </c>
      <c r="J35" s="143">
        <v>0</v>
      </c>
      <c r="K35" s="137">
        <v>2.5</v>
      </c>
      <c r="L35" s="139">
        <f t="shared" si="2"/>
        <v>0</v>
      </c>
      <c r="M35" s="140">
        <f t="shared" si="3"/>
        <v>0</v>
      </c>
      <c r="N35" s="154">
        <v>0</v>
      </c>
      <c r="O35" s="153">
        <v>0</v>
      </c>
      <c r="P35" s="134">
        <f t="shared" si="4"/>
        <v>0</v>
      </c>
      <c r="Q35" s="136">
        <f t="shared" si="5"/>
        <v>0</v>
      </c>
      <c r="R35" s="143">
        <v>0</v>
      </c>
      <c r="S35" s="143">
        <v>0</v>
      </c>
      <c r="T35" s="143">
        <v>0</v>
      </c>
      <c r="U35" s="137">
        <v>2.5</v>
      </c>
      <c r="V35" s="139">
        <f t="shared" si="6"/>
        <v>0</v>
      </c>
      <c r="W35" s="145">
        <f t="shared" si="7"/>
        <v>0</v>
      </c>
      <c r="X35" s="138">
        <f t="shared" si="8"/>
        <v>0</v>
      </c>
      <c r="Y35" s="139">
        <f t="shared" si="9"/>
        <v>0</v>
      </c>
      <c r="Z35" s="139">
        <f t="shared" si="10"/>
        <v>0</v>
      </c>
      <c r="AA35" s="139">
        <f t="shared" si="11"/>
        <v>0</v>
      </c>
      <c r="AB35" s="139">
        <f t="shared" si="12"/>
        <v>0</v>
      </c>
      <c r="AC35" s="139">
        <f t="shared" si="13"/>
        <v>0</v>
      </c>
      <c r="AD35" s="139">
        <f t="shared" si="14"/>
        <v>0</v>
      </c>
      <c r="AE35" s="139">
        <f t="shared" si="15"/>
        <v>0</v>
      </c>
      <c r="AF35" s="139">
        <f t="shared" si="16"/>
        <v>0</v>
      </c>
      <c r="AG35" s="148">
        <v>2724</v>
      </c>
      <c r="AH35">
        <f t="shared" si="17"/>
        <v>0</v>
      </c>
    </row>
    <row r="36" spans="1:34">
      <c r="A36" s="155">
        <v>27</v>
      </c>
      <c r="B36" s="156">
        <v>77</v>
      </c>
      <c r="C36" s="150" t="s">
        <v>106</v>
      </c>
      <c r="D36" s="154">
        <v>0</v>
      </c>
      <c r="E36" s="153">
        <v>0</v>
      </c>
      <c r="F36" s="134">
        <f t="shared" si="0"/>
        <v>0</v>
      </c>
      <c r="G36" s="136">
        <f t="shared" si="1"/>
        <v>0</v>
      </c>
      <c r="H36" s="143">
        <v>0</v>
      </c>
      <c r="I36" s="143">
        <v>0</v>
      </c>
      <c r="J36" s="143">
        <v>0</v>
      </c>
      <c r="K36" s="137">
        <v>2.2000000000000002</v>
      </c>
      <c r="L36" s="139">
        <f t="shared" si="2"/>
        <v>0</v>
      </c>
      <c r="M36" s="140">
        <f t="shared" si="3"/>
        <v>0</v>
      </c>
      <c r="N36" s="154">
        <v>0</v>
      </c>
      <c r="O36" s="153">
        <v>0</v>
      </c>
      <c r="P36" s="134">
        <f t="shared" si="4"/>
        <v>0</v>
      </c>
      <c r="Q36" s="136">
        <f t="shared" si="5"/>
        <v>0</v>
      </c>
      <c r="R36" s="143">
        <v>0</v>
      </c>
      <c r="S36" s="143">
        <v>0</v>
      </c>
      <c r="T36" s="143">
        <v>0</v>
      </c>
      <c r="U36" s="137">
        <v>2.2000000000000002</v>
      </c>
      <c r="V36" s="139">
        <f t="shared" si="6"/>
        <v>0</v>
      </c>
      <c r="W36" s="145">
        <f t="shared" si="7"/>
        <v>0</v>
      </c>
      <c r="X36" s="138">
        <f t="shared" si="8"/>
        <v>0</v>
      </c>
      <c r="Y36" s="139">
        <f t="shared" si="9"/>
        <v>0</v>
      </c>
      <c r="Z36" s="139">
        <f t="shared" si="10"/>
        <v>0</v>
      </c>
      <c r="AA36" s="139">
        <f t="shared" si="11"/>
        <v>0</v>
      </c>
      <c r="AB36" s="139">
        <f t="shared" si="12"/>
        <v>0</v>
      </c>
      <c r="AC36" s="139">
        <f t="shared" si="13"/>
        <v>0</v>
      </c>
      <c r="AD36" s="139">
        <f t="shared" si="14"/>
        <v>0</v>
      </c>
      <c r="AE36" s="139">
        <f t="shared" si="15"/>
        <v>0</v>
      </c>
      <c r="AF36" s="139">
        <f t="shared" si="16"/>
        <v>0</v>
      </c>
      <c r="AG36" s="148">
        <v>3888</v>
      </c>
      <c r="AH36">
        <f t="shared" si="17"/>
        <v>0</v>
      </c>
    </row>
    <row r="37" spans="1:34">
      <c r="A37" s="156">
        <v>28</v>
      </c>
      <c r="B37" s="75">
        <v>81</v>
      </c>
      <c r="C37" s="86" t="s">
        <v>107</v>
      </c>
      <c r="D37" s="154">
        <v>0</v>
      </c>
      <c r="E37" s="153">
        <v>0</v>
      </c>
      <c r="F37" s="134">
        <f t="shared" si="0"/>
        <v>0</v>
      </c>
      <c r="G37" s="136">
        <f t="shared" si="1"/>
        <v>0</v>
      </c>
      <c r="H37" s="143">
        <v>0</v>
      </c>
      <c r="I37" s="143">
        <v>0</v>
      </c>
      <c r="J37" s="143">
        <v>0</v>
      </c>
      <c r="K37" s="137">
        <v>2.1</v>
      </c>
      <c r="L37" s="139">
        <f t="shared" si="2"/>
        <v>0</v>
      </c>
      <c r="M37" s="140">
        <f t="shared" si="3"/>
        <v>0</v>
      </c>
      <c r="N37" s="154">
        <v>0</v>
      </c>
      <c r="O37" s="153">
        <v>0</v>
      </c>
      <c r="P37" s="134">
        <f t="shared" si="4"/>
        <v>0</v>
      </c>
      <c r="Q37" s="136">
        <f t="shared" si="5"/>
        <v>0</v>
      </c>
      <c r="R37" s="143">
        <v>0</v>
      </c>
      <c r="S37" s="143">
        <v>0</v>
      </c>
      <c r="T37" s="143">
        <v>0</v>
      </c>
      <c r="U37" s="137">
        <v>2.1</v>
      </c>
      <c r="V37" s="139">
        <f t="shared" si="6"/>
        <v>0</v>
      </c>
      <c r="W37" s="145">
        <f t="shared" si="7"/>
        <v>0</v>
      </c>
      <c r="X37" s="138">
        <f t="shared" si="8"/>
        <v>0</v>
      </c>
      <c r="Y37" s="139">
        <f t="shared" si="9"/>
        <v>0</v>
      </c>
      <c r="Z37" s="139">
        <f t="shared" si="10"/>
        <v>0</v>
      </c>
      <c r="AA37" s="139">
        <f t="shared" si="11"/>
        <v>0</v>
      </c>
      <c r="AB37" s="139">
        <f t="shared" si="12"/>
        <v>0</v>
      </c>
      <c r="AC37" s="139">
        <f t="shared" si="13"/>
        <v>0</v>
      </c>
      <c r="AD37" s="139">
        <f t="shared" si="14"/>
        <v>0</v>
      </c>
      <c r="AE37" s="139">
        <f t="shared" si="15"/>
        <v>0</v>
      </c>
      <c r="AF37" s="139">
        <f t="shared" si="16"/>
        <v>0</v>
      </c>
      <c r="AG37" s="148">
        <v>2500</v>
      </c>
      <c r="AH37">
        <f t="shared" si="17"/>
        <v>0</v>
      </c>
    </row>
    <row r="38" spans="1:34">
      <c r="A38" s="155">
        <v>29</v>
      </c>
      <c r="B38" s="75">
        <v>85</v>
      </c>
      <c r="C38" s="150" t="s">
        <v>108</v>
      </c>
      <c r="D38" s="154">
        <v>0</v>
      </c>
      <c r="E38" s="153">
        <v>0</v>
      </c>
      <c r="F38" s="134">
        <f t="shared" si="0"/>
        <v>0</v>
      </c>
      <c r="G38" s="136">
        <f t="shared" si="1"/>
        <v>0</v>
      </c>
      <c r="H38" s="143">
        <v>0</v>
      </c>
      <c r="I38" s="68">
        <v>0</v>
      </c>
      <c r="J38" s="68">
        <v>0</v>
      </c>
      <c r="K38" s="137">
        <v>2</v>
      </c>
      <c r="L38" s="139">
        <f t="shared" si="2"/>
        <v>0</v>
      </c>
      <c r="M38" s="140">
        <f t="shared" si="3"/>
        <v>0</v>
      </c>
      <c r="N38" s="144">
        <v>0</v>
      </c>
      <c r="O38" s="135">
        <v>0</v>
      </c>
      <c r="P38" s="142">
        <f t="shared" si="4"/>
        <v>0</v>
      </c>
      <c r="Q38" s="136">
        <f t="shared" si="5"/>
        <v>0</v>
      </c>
      <c r="R38" s="135">
        <v>0</v>
      </c>
      <c r="S38" s="135">
        <v>0</v>
      </c>
      <c r="T38" s="135">
        <v>0</v>
      </c>
      <c r="U38" s="137">
        <v>2</v>
      </c>
      <c r="V38" s="139">
        <f t="shared" si="6"/>
        <v>0</v>
      </c>
      <c r="W38" s="145">
        <f t="shared" si="7"/>
        <v>0</v>
      </c>
      <c r="X38" s="138">
        <f t="shared" si="8"/>
        <v>0</v>
      </c>
      <c r="Y38" s="139">
        <f t="shared" si="9"/>
        <v>0</v>
      </c>
      <c r="Z38" s="139">
        <f t="shared" si="10"/>
        <v>0</v>
      </c>
      <c r="AA38" s="139">
        <f t="shared" si="11"/>
        <v>0</v>
      </c>
      <c r="AB38" s="139">
        <f t="shared" si="12"/>
        <v>0</v>
      </c>
      <c r="AC38" s="139">
        <f t="shared" si="13"/>
        <v>0</v>
      </c>
      <c r="AD38" s="139">
        <f t="shared" si="14"/>
        <v>0</v>
      </c>
      <c r="AE38" s="139">
        <f t="shared" si="15"/>
        <v>0</v>
      </c>
      <c r="AF38" s="139">
        <f t="shared" si="16"/>
        <v>0</v>
      </c>
      <c r="AG38" s="148">
        <v>3790</v>
      </c>
      <c r="AH38">
        <f t="shared" si="17"/>
        <v>0</v>
      </c>
    </row>
    <row r="39" spans="1:34">
      <c r="A39" s="156">
        <v>30</v>
      </c>
      <c r="B39" s="75">
        <v>87</v>
      </c>
      <c r="C39" s="150" t="s">
        <v>109</v>
      </c>
      <c r="D39" s="154">
        <v>0</v>
      </c>
      <c r="E39" s="153">
        <v>0</v>
      </c>
      <c r="F39" s="134">
        <f t="shared" si="0"/>
        <v>0</v>
      </c>
      <c r="G39" s="136">
        <f t="shared" si="1"/>
        <v>0</v>
      </c>
      <c r="H39" s="143">
        <v>0</v>
      </c>
      <c r="I39" s="68">
        <v>0</v>
      </c>
      <c r="J39" s="68">
        <v>0</v>
      </c>
      <c r="K39" s="137">
        <v>0</v>
      </c>
      <c r="L39" s="139">
        <f t="shared" si="2"/>
        <v>0</v>
      </c>
      <c r="M39" s="140">
        <f t="shared" si="3"/>
        <v>0</v>
      </c>
      <c r="N39" s="144">
        <v>0</v>
      </c>
      <c r="O39" s="135">
        <v>0</v>
      </c>
      <c r="P39" s="142">
        <f t="shared" si="4"/>
        <v>0</v>
      </c>
      <c r="Q39" s="136">
        <f t="shared" si="5"/>
        <v>0</v>
      </c>
      <c r="R39" s="142">
        <v>0</v>
      </c>
      <c r="S39" s="142">
        <v>0</v>
      </c>
      <c r="T39" s="142">
        <v>0</v>
      </c>
      <c r="U39" s="137">
        <v>0</v>
      </c>
      <c r="V39" s="139">
        <f t="shared" si="6"/>
        <v>0</v>
      </c>
      <c r="W39" s="145">
        <f t="shared" si="7"/>
        <v>0</v>
      </c>
      <c r="X39" s="138">
        <f t="shared" si="8"/>
        <v>0</v>
      </c>
      <c r="Y39" s="139">
        <f t="shared" si="9"/>
        <v>0</v>
      </c>
      <c r="Z39" s="139">
        <f t="shared" si="10"/>
        <v>0</v>
      </c>
      <c r="AA39" s="139">
        <f t="shared" si="11"/>
        <v>0</v>
      </c>
      <c r="AB39" s="139">
        <f t="shared" si="12"/>
        <v>0</v>
      </c>
      <c r="AC39" s="139">
        <f t="shared" si="13"/>
        <v>0</v>
      </c>
      <c r="AD39" s="139">
        <f t="shared" si="14"/>
        <v>0</v>
      </c>
      <c r="AE39" s="139">
        <f t="shared" si="15"/>
        <v>0</v>
      </c>
      <c r="AF39" s="139">
        <f t="shared" si="16"/>
        <v>0</v>
      </c>
      <c r="AG39" s="148">
        <v>0</v>
      </c>
      <c r="AH39" t="str">
        <f t="shared" si="17"/>
        <v/>
      </c>
    </row>
    <row r="40" spans="1:34">
      <c r="A40" s="155">
        <v>31</v>
      </c>
      <c r="B40" s="75">
        <v>88</v>
      </c>
      <c r="C40" s="150" t="s">
        <v>110</v>
      </c>
      <c r="D40" s="154">
        <v>0</v>
      </c>
      <c r="E40" s="153">
        <v>0</v>
      </c>
      <c r="F40" s="134">
        <f t="shared" si="0"/>
        <v>0</v>
      </c>
      <c r="G40" s="136">
        <f t="shared" si="1"/>
        <v>0</v>
      </c>
      <c r="H40" s="143">
        <v>0</v>
      </c>
      <c r="I40" s="68">
        <v>0</v>
      </c>
      <c r="J40" s="68">
        <v>0</v>
      </c>
      <c r="K40" s="137">
        <v>0</v>
      </c>
      <c r="L40" s="139">
        <f t="shared" si="2"/>
        <v>0</v>
      </c>
      <c r="M40" s="140">
        <f t="shared" si="3"/>
        <v>0</v>
      </c>
      <c r="N40" s="144">
        <v>0</v>
      </c>
      <c r="O40" s="135">
        <v>0</v>
      </c>
      <c r="P40" s="142">
        <f t="shared" si="4"/>
        <v>0</v>
      </c>
      <c r="Q40" s="136">
        <f t="shared" si="5"/>
        <v>0</v>
      </c>
      <c r="R40" s="142">
        <v>0</v>
      </c>
      <c r="S40" s="142">
        <v>0</v>
      </c>
      <c r="T40" s="142">
        <v>0</v>
      </c>
      <c r="U40" s="137">
        <v>0</v>
      </c>
      <c r="V40" s="139">
        <f t="shared" si="6"/>
        <v>0</v>
      </c>
      <c r="W40" s="145">
        <f t="shared" si="7"/>
        <v>0</v>
      </c>
      <c r="X40" s="138">
        <f t="shared" si="8"/>
        <v>0</v>
      </c>
      <c r="Y40" s="139">
        <f t="shared" si="9"/>
        <v>0</v>
      </c>
      <c r="Z40" s="139">
        <f t="shared" si="10"/>
        <v>0</v>
      </c>
      <c r="AA40" s="139">
        <f t="shared" si="11"/>
        <v>0</v>
      </c>
      <c r="AB40" s="139">
        <f t="shared" si="12"/>
        <v>0</v>
      </c>
      <c r="AC40" s="139">
        <f t="shared" si="13"/>
        <v>0</v>
      </c>
      <c r="AD40" s="139">
        <f t="shared" si="14"/>
        <v>0</v>
      </c>
      <c r="AE40" s="139">
        <f t="shared" si="15"/>
        <v>0</v>
      </c>
      <c r="AF40" s="139">
        <f t="shared" si="16"/>
        <v>0</v>
      </c>
      <c r="AG40" s="148">
        <v>0</v>
      </c>
      <c r="AH40" t="str">
        <f t="shared" si="17"/>
        <v/>
      </c>
    </row>
    <row r="41" spans="1:34">
      <c r="A41" s="156">
        <v>32</v>
      </c>
      <c r="B41" s="75">
        <v>89</v>
      </c>
      <c r="C41" s="150" t="s">
        <v>111</v>
      </c>
      <c r="D41" s="154">
        <v>0</v>
      </c>
      <c r="E41" s="153">
        <v>0</v>
      </c>
      <c r="F41" s="134">
        <f t="shared" si="0"/>
        <v>0</v>
      </c>
      <c r="G41" s="136">
        <f t="shared" si="1"/>
        <v>0</v>
      </c>
      <c r="H41" s="143">
        <v>0</v>
      </c>
      <c r="I41" s="68">
        <v>0</v>
      </c>
      <c r="J41" s="68">
        <v>0</v>
      </c>
      <c r="K41" s="137">
        <v>0</v>
      </c>
      <c r="L41" s="139">
        <f t="shared" si="2"/>
        <v>0</v>
      </c>
      <c r="M41" s="140">
        <f t="shared" si="3"/>
        <v>0</v>
      </c>
      <c r="N41" s="144">
        <v>0</v>
      </c>
      <c r="O41" s="135">
        <v>0</v>
      </c>
      <c r="P41" s="142">
        <f t="shared" si="4"/>
        <v>0</v>
      </c>
      <c r="Q41" s="136">
        <f t="shared" si="5"/>
        <v>0</v>
      </c>
      <c r="R41" s="142">
        <v>0</v>
      </c>
      <c r="S41" s="142">
        <v>0</v>
      </c>
      <c r="T41" s="142">
        <v>0</v>
      </c>
      <c r="U41" s="137">
        <v>0</v>
      </c>
      <c r="V41" s="139">
        <f t="shared" si="6"/>
        <v>0</v>
      </c>
      <c r="W41" s="145">
        <f t="shared" si="7"/>
        <v>0</v>
      </c>
      <c r="X41" s="138">
        <f t="shared" si="8"/>
        <v>0</v>
      </c>
      <c r="Y41" s="139">
        <f t="shared" si="9"/>
        <v>0</v>
      </c>
      <c r="Z41" s="139">
        <f t="shared" si="10"/>
        <v>0</v>
      </c>
      <c r="AA41" s="139">
        <f t="shared" si="11"/>
        <v>0</v>
      </c>
      <c r="AB41" s="139">
        <f t="shared" si="12"/>
        <v>0</v>
      </c>
      <c r="AC41" s="139">
        <f t="shared" si="13"/>
        <v>0</v>
      </c>
      <c r="AD41" s="139">
        <f t="shared" si="14"/>
        <v>0</v>
      </c>
      <c r="AE41" s="139">
        <f t="shared" si="15"/>
        <v>0</v>
      </c>
      <c r="AF41" s="139">
        <f t="shared" si="16"/>
        <v>0</v>
      </c>
      <c r="AG41" s="148">
        <v>0</v>
      </c>
      <c r="AH41" t="str">
        <f t="shared" si="17"/>
        <v/>
      </c>
    </row>
    <row r="42" spans="1:34">
      <c r="A42" s="155">
        <v>33</v>
      </c>
      <c r="B42" s="75">
        <v>90</v>
      </c>
      <c r="C42" s="150" t="s">
        <v>112</v>
      </c>
      <c r="D42" s="154">
        <v>0</v>
      </c>
      <c r="E42" s="153">
        <v>0</v>
      </c>
      <c r="F42" s="134">
        <f t="shared" ref="F42:F73" si="18">D42+E42</f>
        <v>0</v>
      </c>
      <c r="G42" s="136">
        <f t="shared" ref="G42:G73" si="19">H42+I42</f>
        <v>0</v>
      </c>
      <c r="H42" s="143">
        <v>0</v>
      </c>
      <c r="I42" s="68">
        <v>0</v>
      </c>
      <c r="J42" s="68">
        <v>0</v>
      </c>
      <c r="K42" s="137">
        <v>0</v>
      </c>
      <c r="L42" s="139">
        <f t="shared" ref="L42:L73" si="20">ROUND(J42*K42,0)</f>
        <v>0</v>
      </c>
      <c r="M42" s="140">
        <f t="shared" ref="M42:M73" si="21">F42+G42+L42</f>
        <v>0</v>
      </c>
      <c r="N42" s="144">
        <v>0</v>
      </c>
      <c r="O42" s="135">
        <v>0</v>
      </c>
      <c r="P42" s="142">
        <f t="shared" ref="P42:P73" si="22">N42+O42</f>
        <v>0</v>
      </c>
      <c r="Q42" s="136">
        <f t="shared" ref="Q42:Q73" si="23">R42+S42</f>
        <v>0</v>
      </c>
      <c r="R42" s="142">
        <v>0</v>
      </c>
      <c r="S42" s="142">
        <v>0</v>
      </c>
      <c r="T42" s="142">
        <v>0</v>
      </c>
      <c r="U42" s="137">
        <v>0</v>
      </c>
      <c r="V42" s="139">
        <f t="shared" ref="V42:V73" si="24">ROUND(T42*U42,0)</f>
        <v>0</v>
      </c>
      <c r="W42" s="145">
        <f t="shared" ref="W42:W73" si="25">P42+Q42+V42</f>
        <v>0</v>
      </c>
      <c r="X42" s="138">
        <f t="shared" ref="X42:X67" si="26">D42+N42</f>
        <v>0</v>
      </c>
      <c r="Y42" s="139">
        <f t="shared" ref="Y42:Y67" si="27">E42+O42</f>
        <v>0</v>
      </c>
      <c r="Z42" s="139">
        <f t="shared" ref="Z42:Z67" si="28">F42+P42</f>
        <v>0</v>
      </c>
      <c r="AA42" s="139">
        <f t="shared" ref="AA42:AA67" si="29">G42+Q42</f>
        <v>0</v>
      </c>
      <c r="AB42" s="139">
        <f t="shared" ref="AB42:AB67" si="30">H42+R42</f>
        <v>0</v>
      </c>
      <c r="AC42" s="139">
        <f t="shared" ref="AC42:AC67" si="31">I42+S42</f>
        <v>0</v>
      </c>
      <c r="AD42" s="139">
        <f t="shared" ref="AD42:AD67" si="32">J42+T42</f>
        <v>0</v>
      </c>
      <c r="AE42" s="139">
        <f t="shared" ref="AE42:AE67" si="33">L42+V42</f>
        <v>0</v>
      </c>
      <c r="AF42" s="139">
        <f t="shared" ref="AF42:AF67" si="34">M42+W42</f>
        <v>0</v>
      </c>
      <c r="AG42" s="148">
        <v>0</v>
      </c>
      <c r="AH42" t="str">
        <f t="shared" ref="AH42:AH73" si="35">IFERROR(ROUND(AF42/AG42,0),"")</f>
        <v/>
      </c>
    </row>
    <row r="43" spans="1:34">
      <c r="A43" s="156">
        <v>34</v>
      </c>
      <c r="B43" s="75">
        <v>140</v>
      </c>
      <c r="C43" s="150" t="s">
        <v>113</v>
      </c>
      <c r="D43" s="154">
        <v>0</v>
      </c>
      <c r="E43" s="153">
        <v>0</v>
      </c>
      <c r="F43" s="134">
        <f t="shared" si="18"/>
        <v>0</v>
      </c>
      <c r="G43" s="136">
        <f t="shared" si="19"/>
        <v>0</v>
      </c>
      <c r="H43" s="143">
        <v>0</v>
      </c>
      <c r="I43" s="68">
        <v>0</v>
      </c>
      <c r="J43" s="68">
        <v>0</v>
      </c>
      <c r="K43" s="137">
        <v>0</v>
      </c>
      <c r="L43" s="139">
        <f t="shared" si="20"/>
        <v>0</v>
      </c>
      <c r="M43" s="140">
        <f t="shared" si="21"/>
        <v>0</v>
      </c>
      <c r="N43" s="144">
        <v>0</v>
      </c>
      <c r="O43" s="135">
        <v>0</v>
      </c>
      <c r="P43" s="142">
        <f t="shared" si="22"/>
        <v>0</v>
      </c>
      <c r="Q43" s="136">
        <f t="shared" si="23"/>
        <v>0</v>
      </c>
      <c r="R43" s="142">
        <v>0</v>
      </c>
      <c r="S43" s="142">
        <v>0</v>
      </c>
      <c r="T43" s="142">
        <v>0</v>
      </c>
      <c r="U43" s="137">
        <v>0</v>
      </c>
      <c r="V43" s="139">
        <f t="shared" si="24"/>
        <v>0</v>
      </c>
      <c r="W43" s="145">
        <f t="shared" si="25"/>
        <v>0</v>
      </c>
      <c r="X43" s="138">
        <f t="shared" si="26"/>
        <v>0</v>
      </c>
      <c r="Y43" s="139">
        <f t="shared" si="27"/>
        <v>0</v>
      </c>
      <c r="Z43" s="139">
        <f t="shared" si="28"/>
        <v>0</v>
      </c>
      <c r="AA43" s="139">
        <f t="shared" si="29"/>
        <v>0</v>
      </c>
      <c r="AB43" s="139">
        <f t="shared" si="30"/>
        <v>0</v>
      </c>
      <c r="AC43" s="139">
        <f t="shared" si="31"/>
        <v>0</v>
      </c>
      <c r="AD43" s="139">
        <f t="shared" si="32"/>
        <v>0</v>
      </c>
      <c r="AE43" s="139">
        <f t="shared" si="33"/>
        <v>0</v>
      </c>
      <c r="AF43" s="139">
        <f t="shared" si="34"/>
        <v>0</v>
      </c>
      <c r="AG43" s="148">
        <v>0</v>
      </c>
      <c r="AH43" t="str">
        <f t="shared" si="35"/>
        <v/>
      </c>
    </row>
    <row r="44" spans="1:34">
      <c r="A44" s="155">
        <v>35</v>
      </c>
      <c r="B44" s="75">
        <v>171</v>
      </c>
      <c r="C44" s="150" t="s">
        <v>114</v>
      </c>
      <c r="D44" s="154">
        <v>0</v>
      </c>
      <c r="E44" s="153">
        <v>0</v>
      </c>
      <c r="F44" s="134">
        <f t="shared" si="18"/>
        <v>0</v>
      </c>
      <c r="G44" s="136">
        <f t="shared" si="19"/>
        <v>0</v>
      </c>
      <c r="H44" s="143">
        <v>0</v>
      </c>
      <c r="I44" s="68">
        <v>0</v>
      </c>
      <c r="J44" s="68">
        <v>0</v>
      </c>
      <c r="K44" s="137">
        <v>0</v>
      </c>
      <c r="L44" s="139">
        <f t="shared" si="20"/>
        <v>0</v>
      </c>
      <c r="M44" s="140">
        <f t="shared" si="21"/>
        <v>0</v>
      </c>
      <c r="N44" s="144">
        <v>0</v>
      </c>
      <c r="O44" s="135">
        <v>0</v>
      </c>
      <c r="P44" s="142">
        <f t="shared" si="22"/>
        <v>0</v>
      </c>
      <c r="Q44" s="136">
        <f t="shared" si="23"/>
        <v>0</v>
      </c>
      <c r="R44" s="142">
        <v>0</v>
      </c>
      <c r="S44" s="142">
        <v>0</v>
      </c>
      <c r="T44" s="142">
        <v>0</v>
      </c>
      <c r="U44" s="137">
        <v>0</v>
      </c>
      <c r="V44" s="139">
        <f t="shared" si="24"/>
        <v>0</v>
      </c>
      <c r="W44" s="145">
        <f t="shared" si="25"/>
        <v>0</v>
      </c>
      <c r="X44" s="138">
        <f t="shared" si="26"/>
        <v>0</v>
      </c>
      <c r="Y44" s="139">
        <f t="shared" si="27"/>
        <v>0</v>
      </c>
      <c r="Z44" s="139">
        <f t="shared" si="28"/>
        <v>0</v>
      </c>
      <c r="AA44" s="139">
        <f t="shared" si="29"/>
        <v>0</v>
      </c>
      <c r="AB44" s="139">
        <f t="shared" si="30"/>
        <v>0</v>
      </c>
      <c r="AC44" s="139">
        <f t="shared" si="31"/>
        <v>0</v>
      </c>
      <c r="AD44" s="139">
        <f t="shared" si="32"/>
        <v>0</v>
      </c>
      <c r="AE44" s="139">
        <f t="shared" si="33"/>
        <v>0</v>
      </c>
      <c r="AF44" s="139">
        <f t="shared" si="34"/>
        <v>0</v>
      </c>
      <c r="AG44" s="148">
        <v>0</v>
      </c>
      <c r="AH44" t="str">
        <f t="shared" si="35"/>
        <v/>
      </c>
    </row>
    <row r="45" spans="1:34">
      <c r="A45" s="156">
        <v>36</v>
      </c>
      <c r="B45" s="75">
        <v>63</v>
      </c>
      <c r="C45" s="150" t="s">
        <v>115</v>
      </c>
      <c r="D45" s="154">
        <v>0</v>
      </c>
      <c r="E45" s="153">
        <v>0</v>
      </c>
      <c r="F45" s="134">
        <f t="shared" si="18"/>
        <v>0</v>
      </c>
      <c r="G45" s="136">
        <f t="shared" si="19"/>
        <v>0</v>
      </c>
      <c r="H45" s="143">
        <v>0</v>
      </c>
      <c r="I45" s="68">
        <v>0</v>
      </c>
      <c r="J45" s="68">
        <v>0</v>
      </c>
      <c r="K45" s="137">
        <v>0</v>
      </c>
      <c r="L45" s="139">
        <f t="shared" si="20"/>
        <v>0</v>
      </c>
      <c r="M45" s="140">
        <f t="shared" si="21"/>
        <v>0</v>
      </c>
      <c r="N45" s="144">
        <v>0</v>
      </c>
      <c r="O45" s="135">
        <v>0</v>
      </c>
      <c r="P45" s="142">
        <f t="shared" si="22"/>
        <v>0</v>
      </c>
      <c r="Q45" s="136">
        <f t="shared" si="23"/>
        <v>0</v>
      </c>
      <c r="R45" s="142">
        <v>0</v>
      </c>
      <c r="S45" s="142">
        <v>0</v>
      </c>
      <c r="T45" s="142">
        <v>0</v>
      </c>
      <c r="U45" s="137">
        <v>0</v>
      </c>
      <c r="V45" s="139">
        <f t="shared" si="24"/>
        <v>0</v>
      </c>
      <c r="W45" s="145">
        <f t="shared" si="25"/>
        <v>0</v>
      </c>
      <c r="X45" s="138">
        <f t="shared" si="26"/>
        <v>0</v>
      </c>
      <c r="Y45" s="139">
        <f t="shared" si="27"/>
        <v>0</v>
      </c>
      <c r="Z45" s="139">
        <f t="shared" si="28"/>
        <v>0</v>
      </c>
      <c r="AA45" s="139">
        <f t="shared" si="29"/>
        <v>0</v>
      </c>
      <c r="AB45" s="139">
        <f t="shared" si="30"/>
        <v>0</v>
      </c>
      <c r="AC45" s="139">
        <f t="shared" si="31"/>
        <v>0</v>
      </c>
      <c r="AD45" s="139">
        <f t="shared" si="32"/>
        <v>0</v>
      </c>
      <c r="AE45" s="139">
        <f t="shared" si="33"/>
        <v>0</v>
      </c>
      <c r="AF45" s="139">
        <f t="shared" si="34"/>
        <v>0</v>
      </c>
      <c r="AG45" s="148">
        <v>0</v>
      </c>
      <c r="AH45" t="str">
        <f t="shared" si="35"/>
        <v/>
      </c>
    </row>
    <row r="46" spans="1:34">
      <c r="A46" s="155">
        <v>37</v>
      </c>
      <c r="B46" s="75">
        <v>86</v>
      </c>
      <c r="C46" s="150" t="s">
        <v>116</v>
      </c>
      <c r="D46" s="144">
        <v>0</v>
      </c>
      <c r="E46" s="135">
        <v>0</v>
      </c>
      <c r="F46" s="142">
        <f t="shared" si="18"/>
        <v>0</v>
      </c>
      <c r="G46" s="136">
        <f t="shared" si="19"/>
        <v>0</v>
      </c>
      <c r="H46" s="135">
        <v>0</v>
      </c>
      <c r="I46" s="135">
        <v>0</v>
      </c>
      <c r="J46" s="135">
        <v>0</v>
      </c>
      <c r="K46" s="137">
        <v>2</v>
      </c>
      <c r="L46" s="139">
        <f t="shared" si="20"/>
        <v>0</v>
      </c>
      <c r="M46" s="140">
        <f t="shared" si="21"/>
        <v>0</v>
      </c>
      <c r="N46" s="154">
        <v>0</v>
      </c>
      <c r="O46" s="153">
        <v>0</v>
      </c>
      <c r="P46" s="134">
        <f t="shared" si="22"/>
        <v>0</v>
      </c>
      <c r="Q46" s="136">
        <f t="shared" si="23"/>
        <v>0</v>
      </c>
      <c r="R46" s="143">
        <v>0</v>
      </c>
      <c r="S46" s="68">
        <v>0</v>
      </c>
      <c r="T46" s="68">
        <v>0</v>
      </c>
      <c r="U46" s="137">
        <v>2</v>
      </c>
      <c r="V46" s="139">
        <f t="shared" si="24"/>
        <v>0</v>
      </c>
      <c r="W46" s="145">
        <f t="shared" si="25"/>
        <v>0</v>
      </c>
      <c r="X46" s="138">
        <f t="shared" si="26"/>
        <v>0</v>
      </c>
      <c r="Y46" s="139">
        <f t="shared" si="27"/>
        <v>0</v>
      </c>
      <c r="Z46" s="139">
        <f t="shared" si="28"/>
        <v>0</v>
      </c>
      <c r="AA46" s="139">
        <f t="shared" si="29"/>
        <v>0</v>
      </c>
      <c r="AB46" s="139">
        <f t="shared" si="30"/>
        <v>0</v>
      </c>
      <c r="AC46" s="139">
        <f t="shared" si="31"/>
        <v>0</v>
      </c>
      <c r="AD46" s="139">
        <f t="shared" si="32"/>
        <v>0</v>
      </c>
      <c r="AE46" s="139">
        <f t="shared" si="33"/>
        <v>0</v>
      </c>
      <c r="AF46" s="139">
        <f t="shared" si="34"/>
        <v>0</v>
      </c>
      <c r="AG46" s="148">
        <v>3790</v>
      </c>
      <c r="AH46">
        <f t="shared" si="35"/>
        <v>0</v>
      </c>
    </row>
    <row r="47" spans="1:34">
      <c r="A47" s="156">
        <v>38</v>
      </c>
      <c r="B47" s="75">
        <v>97</v>
      </c>
      <c r="C47" s="89" t="s">
        <v>117</v>
      </c>
      <c r="D47" s="144">
        <v>0</v>
      </c>
      <c r="E47" s="135">
        <v>0</v>
      </c>
      <c r="F47" s="142">
        <f t="shared" si="18"/>
        <v>0</v>
      </c>
      <c r="G47" s="136">
        <f t="shared" si="19"/>
        <v>0</v>
      </c>
      <c r="H47" s="135">
        <v>0</v>
      </c>
      <c r="I47" s="135">
        <v>0</v>
      </c>
      <c r="J47" s="135">
        <v>0</v>
      </c>
      <c r="K47" s="137">
        <v>2.7</v>
      </c>
      <c r="L47" s="139">
        <f t="shared" si="20"/>
        <v>0</v>
      </c>
      <c r="M47" s="140">
        <f t="shared" si="21"/>
        <v>0</v>
      </c>
      <c r="N47" s="154">
        <v>0</v>
      </c>
      <c r="O47" s="153">
        <v>0</v>
      </c>
      <c r="P47" s="134">
        <f t="shared" si="22"/>
        <v>0</v>
      </c>
      <c r="Q47" s="136">
        <f t="shared" si="23"/>
        <v>0</v>
      </c>
      <c r="R47" s="143">
        <v>0</v>
      </c>
      <c r="S47" s="68">
        <v>0</v>
      </c>
      <c r="T47" s="68">
        <v>0</v>
      </c>
      <c r="U47" s="137">
        <v>2.7</v>
      </c>
      <c r="V47" s="139">
        <f t="shared" si="24"/>
        <v>0</v>
      </c>
      <c r="W47" s="145">
        <f t="shared" si="25"/>
        <v>0</v>
      </c>
      <c r="X47" s="138">
        <f t="shared" si="26"/>
        <v>0</v>
      </c>
      <c r="Y47" s="139">
        <f t="shared" si="27"/>
        <v>0</v>
      </c>
      <c r="Z47" s="139">
        <f t="shared" si="28"/>
        <v>0</v>
      </c>
      <c r="AA47" s="139">
        <f t="shared" si="29"/>
        <v>0</v>
      </c>
      <c r="AB47" s="139">
        <f t="shared" si="30"/>
        <v>0</v>
      </c>
      <c r="AC47" s="139">
        <f t="shared" si="31"/>
        <v>0</v>
      </c>
      <c r="AD47" s="139">
        <f t="shared" si="32"/>
        <v>0</v>
      </c>
      <c r="AE47" s="139">
        <f t="shared" si="33"/>
        <v>0</v>
      </c>
      <c r="AF47" s="139">
        <f t="shared" si="34"/>
        <v>0</v>
      </c>
      <c r="AG47" s="148">
        <v>4670</v>
      </c>
      <c r="AH47">
        <f t="shared" si="35"/>
        <v>0</v>
      </c>
    </row>
    <row r="48" spans="1:34">
      <c r="A48" s="155">
        <v>39</v>
      </c>
      <c r="B48" s="156">
        <v>99</v>
      </c>
      <c r="C48" s="88" t="s">
        <v>118</v>
      </c>
      <c r="D48" s="154">
        <v>0</v>
      </c>
      <c r="E48" s="153">
        <v>0</v>
      </c>
      <c r="F48" s="134">
        <f t="shared" si="18"/>
        <v>0</v>
      </c>
      <c r="G48" s="136">
        <f t="shared" si="19"/>
        <v>0</v>
      </c>
      <c r="H48" s="143">
        <v>0</v>
      </c>
      <c r="I48" s="143">
        <v>0</v>
      </c>
      <c r="J48" s="143">
        <v>0</v>
      </c>
      <c r="K48" s="137">
        <v>2</v>
      </c>
      <c r="L48" s="139">
        <f t="shared" si="20"/>
        <v>0</v>
      </c>
      <c r="M48" s="140">
        <f t="shared" si="21"/>
        <v>0</v>
      </c>
      <c r="N48" s="154">
        <v>0</v>
      </c>
      <c r="O48" s="153">
        <v>0</v>
      </c>
      <c r="P48" s="134">
        <f t="shared" si="22"/>
        <v>0</v>
      </c>
      <c r="Q48" s="136">
        <f t="shared" si="23"/>
        <v>0</v>
      </c>
      <c r="R48" s="143">
        <v>0</v>
      </c>
      <c r="S48" s="143">
        <v>0</v>
      </c>
      <c r="T48" s="143">
        <v>0</v>
      </c>
      <c r="U48" s="137">
        <v>2</v>
      </c>
      <c r="V48" s="139">
        <f t="shared" si="24"/>
        <v>0</v>
      </c>
      <c r="W48" s="145">
        <f t="shared" si="25"/>
        <v>0</v>
      </c>
      <c r="X48" s="138">
        <f t="shared" si="26"/>
        <v>0</v>
      </c>
      <c r="Y48" s="139">
        <f t="shared" si="27"/>
        <v>0</v>
      </c>
      <c r="Z48" s="139">
        <f t="shared" si="28"/>
        <v>0</v>
      </c>
      <c r="AA48" s="139">
        <f t="shared" si="29"/>
        <v>0</v>
      </c>
      <c r="AB48" s="139">
        <f t="shared" si="30"/>
        <v>0</v>
      </c>
      <c r="AC48" s="139">
        <f t="shared" si="31"/>
        <v>0</v>
      </c>
      <c r="AD48" s="139">
        <f t="shared" si="32"/>
        <v>0</v>
      </c>
      <c r="AE48" s="139">
        <f t="shared" si="33"/>
        <v>0</v>
      </c>
      <c r="AF48" s="139">
        <f t="shared" si="34"/>
        <v>0</v>
      </c>
      <c r="AG48" s="148">
        <v>4670</v>
      </c>
      <c r="AH48">
        <f t="shared" si="35"/>
        <v>0</v>
      </c>
    </row>
    <row r="49" spans="1:34">
      <c r="A49" s="156">
        <v>40</v>
      </c>
      <c r="B49" s="156">
        <v>100</v>
      </c>
      <c r="C49" s="89" t="s">
        <v>119</v>
      </c>
      <c r="D49" s="154">
        <v>0</v>
      </c>
      <c r="E49" s="153">
        <v>0</v>
      </c>
      <c r="F49" s="134">
        <f t="shared" si="18"/>
        <v>0</v>
      </c>
      <c r="G49" s="136">
        <f t="shared" si="19"/>
        <v>0</v>
      </c>
      <c r="H49" s="143">
        <v>0</v>
      </c>
      <c r="I49" s="143">
        <v>0</v>
      </c>
      <c r="J49" s="143">
        <v>0</v>
      </c>
      <c r="K49" s="137">
        <v>2.9</v>
      </c>
      <c r="L49" s="139">
        <f t="shared" si="20"/>
        <v>0</v>
      </c>
      <c r="M49" s="140">
        <f t="shared" si="21"/>
        <v>0</v>
      </c>
      <c r="N49" s="154">
        <v>0</v>
      </c>
      <c r="O49" s="153">
        <v>0</v>
      </c>
      <c r="P49" s="134">
        <f t="shared" si="22"/>
        <v>0</v>
      </c>
      <c r="Q49" s="136">
        <f t="shared" si="23"/>
        <v>0</v>
      </c>
      <c r="R49" s="143">
        <v>0</v>
      </c>
      <c r="S49" s="143">
        <v>0</v>
      </c>
      <c r="T49" s="143">
        <v>0</v>
      </c>
      <c r="U49" s="137">
        <v>2.9</v>
      </c>
      <c r="V49" s="139">
        <f t="shared" si="24"/>
        <v>0</v>
      </c>
      <c r="W49" s="145">
        <f t="shared" si="25"/>
        <v>0</v>
      </c>
      <c r="X49" s="138">
        <f t="shared" si="26"/>
        <v>0</v>
      </c>
      <c r="Y49" s="139">
        <f t="shared" si="27"/>
        <v>0</v>
      </c>
      <c r="Z49" s="139">
        <f t="shared" si="28"/>
        <v>0</v>
      </c>
      <c r="AA49" s="139">
        <f t="shared" si="29"/>
        <v>0</v>
      </c>
      <c r="AB49" s="139">
        <f t="shared" si="30"/>
        <v>0</v>
      </c>
      <c r="AC49" s="139">
        <f t="shared" si="31"/>
        <v>0</v>
      </c>
      <c r="AD49" s="139">
        <f t="shared" si="32"/>
        <v>0</v>
      </c>
      <c r="AE49" s="139">
        <f t="shared" si="33"/>
        <v>0</v>
      </c>
      <c r="AF49" s="139">
        <f t="shared" si="34"/>
        <v>0</v>
      </c>
      <c r="AG49" s="148">
        <v>4800</v>
      </c>
      <c r="AH49">
        <f t="shared" si="35"/>
        <v>0</v>
      </c>
    </row>
    <row r="50" spans="1:34">
      <c r="A50" s="155">
        <v>41</v>
      </c>
      <c r="B50" s="156">
        <v>108</v>
      </c>
      <c r="C50" s="89" t="s">
        <v>120</v>
      </c>
      <c r="D50" s="154">
        <v>0</v>
      </c>
      <c r="E50" s="153">
        <v>0</v>
      </c>
      <c r="F50" s="134">
        <f t="shared" si="18"/>
        <v>0</v>
      </c>
      <c r="G50" s="136">
        <f t="shared" si="19"/>
        <v>0</v>
      </c>
      <c r="H50" s="143">
        <v>0</v>
      </c>
      <c r="I50" s="143">
        <v>0</v>
      </c>
      <c r="J50" s="143">
        <v>0</v>
      </c>
      <c r="K50" s="137">
        <v>2.6</v>
      </c>
      <c r="L50" s="139">
        <f t="shared" si="20"/>
        <v>0</v>
      </c>
      <c r="M50" s="140">
        <f t="shared" si="21"/>
        <v>0</v>
      </c>
      <c r="N50" s="144">
        <v>0</v>
      </c>
      <c r="O50" s="135">
        <v>0</v>
      </c>
      <c r="P50" s="142">
        <f t="shared" si="22"/>
        <v>0</v>
      </c>
      <c r="Q50" s="136">
        <f t="shared" si="23"/>
        <v>0</v>
      </c>
      <c r="R50" s="135">
        <v>0</v>
      </c>
      <c r="S50" s="135">
        <v>0</v>
      </c>
      <c r="T50" s="135">
        <v>0</v>
      </c>
      <c r="U50" s="137">
        <v>2.6</v>
      </c>
      <c r="V50" s="139">
        <f t="shared" si="24"/>
        <v>0</v>
      </c>
      <c r="W50" s="145">
        <f t="shared" si="25"/>
        <v>0</v>
      </c>
      <c r="X50" s="138">
        <f t="shared" si="26"/>
        <v>0</v>
      </c>
      <c r="Y50" s="139">
        <f t="shared" si="27"/>
        <v>0</v>
      </c>
      <c r="Z50" s="139">
        <f t="shared" si="28"/>
        <v>0</v>
      </c>
      <c r="AA50" s="139">
        <f t="shared" si="29"/>
        <v>0</v>
      </c>
      <c r="AB50" s="139">
        <f t="shared" si="30"/>
        <v>0</v>
      </c>
      <c r="AC50" s="139">
        <f t="shared" si="31"/>
        <v>0</v>
      </c>
      <c r="AD50" s="139">
        <f t="shared" si="32"/>
        <v>0</v>
      </c>
      <c r="AE50" s="139">
        <f t="shared" si="33"/>
        <v>0</v>
      </c>
      <c r="AF50" s="139">
        <f t="shared" si="34"/>
        <v>0</v>
      </c>
      <c r="AG50" s="148">
        <v>4211</v>
      </c>
      <c r="AH50">
        <f t="shared" si="35"/>
        <v>0</v>
      </c>
    </row>
    <row r="51" spans="1:34">
      <c r="A51" s="156">
        <v>42</v>
      </c>
      <c r="B51" s="156">
        <v>19</v>
      </c>
      <c r="C51" s="89" t="s">
        <v>121</v>
      </c>
      <c r="D51" s="144">
        <v>0</v>
      </c>
      <c r="E51" s="135">
        <v>0</v>
      </c>
      <c r="F51" s="142">
        <f t="shared" si="18"/>
        <v>0</v>
      </c>
      <c r="G51" s="136">
        <f t="shared" si="19"/>
        <v>0</v>
      </c>
      <c r="H51" s="135">
        <v>0</v>
      </c>
      <c r="I51" s="135">
        <v>0</v>
      </c>
      <c r="J51" s="135">
        <v>0</v>
      </c>
      <c r="K51" s="137">
        <v>2.6</v>
      </c>
      <c r="L51" s="139">
        <f t="shared" si="20"/>
        <v>0</v>
      </c>
      <c r="M51" s="140">
        <f t="shared" si="21"/>
        <v>0</v>
      </c>
      <c r="N51" s="154">
        <v>0</v>
      </c>
      <c r="O51" s="153">
        <v>0</v>
      </c>
      <c r="P51" s="134">
        <f t="shared" si="22"/>
        <v>0</v>
      </c>
      <c r="Q51" s="136">
        <f t="shared" si="23"/>
        <v>0</v>
      </c>
      <c r="R51" s="143">
        <v>0</v>
      </c>
      <c r="S51" s="143">
        <v>0</v>
      </c>
      <c r="T51" s="143">
        <v>0</v>
      </c>
      <c r="U51" s="137">
        <v>2.6</v>
      </c>
      <c r="V51" s="139">
        <f t="shared" si="24"/>
        <v>0</v>
      </c>
      <c r="W51" s="145">
        <f t="shared" si="25"/>
        <v>0</v>
      </c>
      <c r="X51" s="138">
        <f t="shared" si="26"/>
        <v>0</v>
      </c>
      <c r="Y51" s="139">
        <f t="shared" si="27"/>
        <v>0</v>
      </c>
      <c r="Z51" s="139">
        <f t="shared" si="28"/>
        <v>0</v>
      </c>
      <c r="AA51" s="139">
        <f t="shared" si="29"/>
        <v>0</v>
      </c>
      <c r="AB51" s="139">
        <f t="shared" si="30"/>
        <v>0</v>
      </c>
      <c r="AC51" s="139">
        <f t="shared" si="31"/>
        <v>0</v>
      </c>
      <c r="AD51" s="139">
        <f t="shared" si="32"/>
        <v>0</v>
      </c>
      <c r="AE51" s="139">
        <f t="shared" si="33"/>
        <v>0</v>
      </c>
      <c r="AF51" s="139">
        <f t="shared" si="34"/>
        <v>0</v>
      </c>
      <c r="AG51" s="148">
        <v>4211</v>
      </c>
      <c r="AH51">
        <f t="shared" si="35"/>
        <v>0</v>
      </c>
    </row>
    <row r="52" spans="1:34">
      <c r="A52" s="155">
        <v>43</v>
      </c>
      <c r="B52" s="156">
        <v>112</v>
      </c>
      <c r="C52" s="89" t="s">
        <v>122</v>
      </c>
      <c r="D52" s="154">
        <v>0</v>
      </c>
      <c r="E52" s="153">
        <v>0</v>
      </c>
      <c r="F52" s="134">
        <f t="shared" si="18"/>
        <v>0</v>
      </c>
      <c r="G52" s="136">
        <f t="shared" si="19"/>
        <v>0</v>
      </c>
      <c r="H52" s="143">
        <v>0</v>
      </c>
      <c r="I52" s="143">
        <v>0</v>
      </c>
      <c r="J52" s="143">
        <v>0</v>
      </c>
      <c r="K52" s="137">
        <v>3</v>
      </c>
      <c r="L52" s="139">
        <f t="shared" si="20"/>
        <v>0</v>
      </c>
      <c r="M52" s="140">
        <f t="shared" si="21"/>
        <v>0</v>
      </c>
      <c r="N52" s="144">
        <v>0</v>
      </c>
      <c r="O52" s="135">
        <v>0</v>
      </c>
      <c r="P52" s="142">
        <f t="shared" si="22"/>
        <v>0</v>
      </c>
      <c r="Q52" s="136">
        <f t="shared" si="23"/>
        <v>0</v>
      </c>
      <c r="R52" s="135">
        <v>0</v>
      </c>
      <c r="S52" s="135">
        <v>0</v>
      </c>
      <c r="T52" s="135">
        <v>0</v>
      </c>
      <c r="U52" s="137">
        <v>3</v>
      </c>
      <c r="V52" s="139">
        <f t="shared" si="24"/>
        <v>0</v>
      </c>
      <c r="W52" s="145">
        <f t="shared" si="25"/>
        <v>0</v>
      </c>
      <c r="X52" s="138">
        <f t="shared" si="26"/>
        <v>0</v>
      </c>
      <c r="Y52" s="139">
        <f t="shared" si="27"/>
        <v>0</v>
      </c>
      <c r="Z52" s="139">
        <f t="shared" si="28"/>
        <v>0</v>
      </c>
      <c r="AA52" s="139">
        <f t="shared" si="29"/>
        <v>0</v>
      </c>
      <c r="AB52" s="139">
        <f t="shared" si="30"/>
        <v>0</v>
      </c>
      <c r="AC52" s="139">
        <f t="shared" si="31"/>
        <v>0</v>
      </c>
      <c r="AD52" s="139">
        <f t="shared" si="32"/>
        <v>0</v>
      </c>
      <c r="AE52" s="139">
        <f t="shared" si="33"/>
        <v>0</v>
      </c>
      <c r="AF52" s="139">
        <f t="shared" si="34"/>
        <v>0</v>
      </c>
      <c r="AG52" s="148">
        <v>4900</v>
      </c>
      <c r="AH52">
        <f t="shared" si="35"/>
        <v>0</v>
      </c>
    </row>
    <row r="53" spans="1:34">
      <c r="A53" s="156">
        <v>44</v>
      </c>
      <c r="B53" s="156">
        <v>20</v>
      </c>
      <c r="C53" s="89" t="s">
        <v>123</v>
      </c>
      <c r="D53" s="144">
        <v>0</v>
      </c>
      <c r="E53" s="135">
        <v>0</v>
      </c>
      <c r="F53" s="142">
        <f t="shared" si="18"/>
        <v>0</v>
      </c>
      <c r="G53" s="136">
        <f t="shared" si="19"/>
        <v>0</v>
      </c>
      <c r="H53" s="135">
        <v>0</v>
      </c>
      <c r="I53" s="135">
        <v>0</v>
      </c>
      <c r="J53" s="135">
        <v>0</v>
      </c>
      <c r="K53" s="137">
        <v>3</v>
      </c>
      <c r="L53" s="139">
        <f t="shared" si="20"/>
        <v>0</v>
      </c>
      <c r="M53" s="140">
        <f t="shared" si="21"/>
        <v>0</v>
      </c>
      <c r="N53" s="154">
        <v>0</v>
      </c>
      <c r="O53" s="153">
        <v>0</v>
      </c>
      <c r="P53" s="134">
        <f t="shared" si="22"/>
        <v>0</v>
      </c>
      <c r="Q53" s="136">
        <f t="shared" si="23"/>
        <v>0</v>
      </c>
      <c r="R53" s="143">
        <v>0</v>
      </c>
      <c r="S53" s="143">
        <v>0</v>
      </c>
      <c r="T53" s="143">
        <v>0</v>
      </c>
      <c r="U53" s="137">
        <v>3</v>
      </c>
      <c r="V53" s="139">
        <f t="shared" si="24"/>
        <v>0</v>
      </c>
      <c r="W53" s="145">
        <f t="shared" si="25"/>
        <v>0</v>
      </c>
      <c r="X53" s="138">
        <f t="shared" si="26"/>
        <v>0</v>
      </c>
      <c r="Y53" s="139">
        <f t="shared" si="27"/>
        <v>0</v>
      </c>
      <c r="Z53" s="139">
        <f t="shared" si="28"/>
        <v>0</v>
      </c>
      <c r="AA53" s="139">
        <f t="shared" si="29"/>
        <v>0</v>
      </c>
      <c r="AB53" s="139">
        <f t="shared" si="30"/>
        <v>0</v>
      </c>
      <c r="AC53" s="139">
        <f t="shared" si="31"/>
        <v>0</v>
      </c>
      <c r="AD53" s="139">
        <f t="shared" si="32"/>
        <v>0</v>
      </c>
      <c r="AE53" s="139">
        <f t="shared" si="33"/>
        <v>0</v>
      </c>
      <c r="AF53" s="139">
        <f t="shared" si="34"/>
        <v>0</v>
      </c>
      <c r="AG53" s="148">
        <v>4900</v>
      </c>
      <c r="AH53">
        <f t="shared" si="35"/>
        <v>0</v>
      </c>
    </row>
    <row r="54" spans="1:34">
      <c r="A54" s="155">
        <v>45</v>
      </c>
      <c r="B54" s="156">
        <v>116</v>
      </c>
      <c r="C54" s="88" t="s">
        <v>124</v>
      </c>
      <c r="D54" s="154">
        <v>0</v>
      </c>
      <c r="E54" s="153">
        <v>0</v>
      </c>
      <c r="F54" s="134">
        <f t="shared" si="18"/>
        <v>0</v>
      </c>
      <c r="G54" s="136">
        <f t="shared" si="19"/>
        <v>0</v>
      </c>
      <c r="H54" s="143">
        <v>0</v>
      </c>
      <c r="I54" s="143">
        <v>0</v>
      </c>
      <c r="J54" s="143">
        <v>0</v>
      </c>
      <c r="K54" s="137">
        <v>2</v>
      </c>
      <c r="L54" s="139">
        <f t="shared" si="20"/>
        <v>0</v>
      </c>
      <c r="M54" s="140">
        <f t="shared" si="21"/>
        <v>0</v>
      </c>
      <c r="N54" s="154">
        <v>0</v>
      </c>
      <c r="O54" s="153">
        <v>0</v>
      </c>
      <c r="P54" s="134">
        <f t="shared" si="22"/>
        <v>0</v>
      </c>
      <c r="Q54" s="136">
        <f t="shared" si="23"/>
        <v>0</v>
      </c>
      <c r="R54" s="143">
        <v>0</v>
      </c>
      <c r="S54" s="143">
        <v>0</v>
      </c>
      <c r="T54" s="143">
        <v>0</v>
      </c>
      <c r="U54" s="137">
        <v>2</v>
      </c>
      <c r="V54" s="139">
        <f t="shared" si="24"/>
        <v>0</v>
      </c>
      <c r="W54" s="145">
        <f t="shared" si="25"/>
        <v>0</v>
      </c>
      <c r="X54" s="138">
        <f t="shared" si="26"/>
        <v>0</v>
      </c>
      <c r="Y54" s="139">
        <f t="shared" si="27"/>
        <v>0</v>
      </c>
      <c r="Z54" s="139">
        <f t="shared" si="28"/>
        <v>0</v>
      </c>
      <c r="AA54" s="139">
        <f t="shared" si="29"/>
        <v>0</v>
      </c>
      <c r="AB54" s="139">
        <f t="shared" si="30"/>
        <v>0</v>
      </c>
      <c r="AC54" s="139">
        <f t="shared" si="31"/>
        <v>0</v>
      </c>
      <c r="AD54" s="139">
        <f t="shared" si="32"/>
        <v>0</v>
      </c>
      <c r="AE54" s="139">
        <f t="shared" si="33"/>
        <v>0</v>
      </c>
      <c r="AF54" s="139">
        <f t="shared" si="34"/>
        <v>0</v>
      </c>
      <c r="AG54" s="148">
        <v>2000</v>
      </c>
      <c r="AH54">
        <f t="shared" si="35"/>
        <v>0</v>
      </c>
    </row>
    <row r="55" spans="1:34">
      <c r="A55" s="156">
        <v>46</v>
      </c>
      <c r="B55" s="156">
        <v>122</v>
      </c>
      <c r="C55" s="90" t="s">
        <v>125</v>
      </c>
      <c r="D55" s="154">
        <v>0</v>
      </c>
      <c r="E55" s="153">
        <v>0</v>
      </c>
      <c r="F55" s="134">
        <f t="shared" si="18"/>
        <v>0</v>
      </c>
      <c r="G55" s="136">
        <f t="shared" si="19"/>
        <v>0</v>
      </c>
      <c r="H55" s="143">
        <v>0</v>
      </c>
      <c r="I55" s="143">
        <v>0</v>
      </c>
      <c r="J55" s="143">
        <v>0</v>
      </c>
      <c r="K55" s="137">
        <v>2.5</v>
      </c>
      <c r="L55" s="139">
        <f t="shared" si="20"/>
        <v>0</v>
      </c>
      <c r="M55" s="140">
        <f t="shared" si="21"/>
        <v>0</v>
      </c>
      <c r="N55" s="144">
        <v>0</v>
      </c>
      <c r="O55" s="135">
        <v>0</v>
      </c>
      <c r="P55" s="142">
        <f t="shared" si="22"/>
        <v>0</v>
      </c>
      <c r="Q55" s="136">
        <f t="shared" si="23"/>
        <v>0</v>
      </c>
      <c r="R55" s="135">
        <v>0</v>
      </c>
      <c r="S55" s="135">
        <v>0</v>
      </c>
      <c r="T55" s="135">
        <v>0</v>
      </c>
      <c r="U55" s="137">
        <v>2.5</v>
      </c>
      <c r="V55" s="139">
        <f t="shared" si="24"/>
        <v>0</v>
      </c>
      <c r="W55" s="145">
        <f t="shared" si="25"/>
        <v>0</v>
      </c>
      <c r="X55" s="138">
        <f t="shared" si="26"/>
        <v>0</v>
      </c>
      <c r="Y55" s="139">
        <f t="shared" si="27"/>
        <v>0</v>
      </c>
      <c r="Z55" s="139">
        <f t="shared" si="28"/>
        <v>0</v>
      </c>
      <c r="AA55" s="139">
        <f t="shared" si="29"/>
        <v>0</v>
      </c>
      <c r="AB55" s="139">
        <f t="shared" si="30"/>
        <v>0</v>
      </c>
      <c r="AC55" s="139">
        <f t="shared" si="31"/>
        <v>0</v>
      </c>
      <c r="AD55" s="139">
        <f t="shared" si="32"/>
        <v>0</v>
      </c>
      <c r="AE55" s="139">
        <f t="shared" si="33"/>
        <v>0</v>
      </c>
      <c r="AF55" s="139">
        <f t="shared" si="34"/>
        <v>0</v>
      </c>
      <c r="AG55" s="148">
        <v>3869</v>
      </c>
      <c r="AH55">
        <f t="shared" si="35"/>
        <v>0</v>
      </c>
    </row>
    <row r="56" spans="1:34">
      <c r="A56" s="155">
        <v>47</v>
      </c>
      <c r="B56" s="156">
        <v>21</v>
      </c>
      <c r="C56" s="90" t="s">
        <v>126</v>
      </c>
      <c r="D56" s="144">
        <v>0</v>
      </c>
      <c r="E56" s="135">
        <v>0</v>
      </c>
      <c r="F56" s="142">
        <f t="shared" si="18"/>
        <v>0</v>
      </c>
      <c r="G56" s="136">
        <f t="shared" si="19"/>
        <v>0</v>
      </c>
      <c r="H56" s="135">
        <v>0</v>
      </c>
      <c r="I56" s="135">
        <v>0</v>
      </c>
      <c r="J56" s="135">
        <v>0</v>
      </c>
      <c r="K56" s="137">
        <v>2.5</v>
      </c>
      <c r="L56" s="139">
        <f t="shared" si="20"/>
        <v>0</v>
      </c>
      <c r="M56" s="140">
        <f t="shared" si="21"/>
        <v>0</v>
      </c>
      <c r="N56" s="154">
        <v>0</v>
      </c>
      <c r="O56" s="153">
        <v>0</v>
      </c>
      <c r="P56" s="134">
        <f t="shared" si="22"/>
        <v>0</v>
      </c>
      <c r="Q56" s="136">
        <f t="shared" si="23"/>
        <v>0</v>
      </c>
      <c r="R56" s="143">
        <v>0</v>
      </c>
      <c r="S56" s="143">
        <v>0</v>
      </c>
      <c r="T56" s="143">
        <v>0</v>
      </c>
      <c r="U56" s="137">
        <v>2.5</v>
      </c>
      <c r="V56" s="139">
        <f t="shared" si="24"/>
        <v>0</v>
      </c>
      <c r="W56" s="145">
        <f t="shared" si="25"/>
        <v>0</v>
      </c>
      <c r="X56" s="138">
        <f t="shared" si="26"/>
        <v>0</v>
      </c>
      <c r="Y56" s="139">
        <f t="shared" si="27"/>
        <v>0</v>
      </c>
      <c r="Z56" s="139">
        <f t="shared" si="28"/>
        <v>0</v>
      </c>
      <c r="AA56" s="139">
        <f t="shared" si="29"/>
        <v>0</v>
      </c>
      <c r="AB56" s="139">
        <f t="shared" si="30"/>
        <v>0</v>
      </c>
      <c r="AC56" s="139">
        <f t="shared" si="31"/>
        <v>0</v>
      </c>
      <c r="AD56" s="139">
        <f t="shared" si="32"/>
        <v>0</v>
      </c>
      <c r="AE56" s="139">
        <f t="shared" si="33"/>
        <v>0</v>
      </c>
      <c r="AF56" s="139">
        <f t="shared" si="34"/>
        <v>0</v>
      </c>
      <c r="AG56" s="148">
        <v>3869</v>
      </c>
      <c r="AH56">
        <f t="shared" si="35"/>
        <v>0</v>
      </c>
    </row>
    <row r="57" spans="1:34" ht="24.75">
      <c r="A57" s="156">
        <v>48</v>
      </c>
      <c r="B57" s="156">
        <v>1601</v>
      </c>
      <c r="C57" s="66" t="s">
        <v>127</v>
      </c>
      <c r="D57" s="144">
        <v>0</v>
      </c>
      <c r="E57" s="135">
        <v>0</v>
      </c>
      <c r="F57" s="142">
        <f t="shared" si="18"/>
        <v>0</v>
      </c>
      <c r="G57" s="136">
        <f t="shared" si="19"/>
        <v>0</v>
      </c>
      <c r="H57" s="142">
        <v>0</v>
      </c>
      <c r="I57" s="142">
        <v>0</v>
      </c>
      <c r="J57" s="142">
        <v>0</v>
      </c>
      <c r="K57" s="137">
        <v>0</v>
      </c>
      <c r="L57" s="139">
        <f t="shared" si="20"/>
        <v>0</v>
      </c>
      <c r="M57" s="140">
        <f t="shared" si="21"/>
        <v>0</v>
      </c>
      <c r="N57" s="154">
        <v>0</v>
      </c>
      <c r="O57" s="153">
        <v>0</v>
      </c>
      <c r="P57" s="134">
        <f t="shared" si="22"/>
        <v>0</v>
      </c>
      <c r="Q57" s="136">
        <f t="shared" si="23"/>
        <v>0</v>
      </c>
      <c r="R57" s="143">
        <v>0</v>
      </c>
      <c r="S57" s="143">
        <v>0</v>
      </c>
      <c r="T57" s="143">
        <v>0</v>
      </c>
      <c r="U57" s="137">
        <v>0</v>
      </c>
      <c r="V57" s="139">
        <f t="shared" si="24"/>
        <v>0</v>
      </c>
      <c r="W57" s="145">
        <f t="shared" si="25"/>
        <v>0</v>
      </c>
      <c r="X57" s="138">
        <f t="shared" si="26"/>
        <v>0</v>
      </c>
      <c r="Y57" s="139">
        <f t="shared" si="27"/>
        <v>0</v>
      </c>
      <c r="Z57" s="139">
        <f t="shared" si="28"/>
        <v>0</v>
      </c>
      <c r="AA57" s="139">
        <f t="shared" si="29"/>
        <v>0</v>
      </c>
      <c r="AB57" s="139">
        <f t="shared" si="30"/>
        <v>0</v>
      </c>
      <c r="AC57" s="139">
        <f t="shared" si="31"/>
        <v>0</v>
      </c>
      <c r="AD57" s="139">
        <f t="shared" si="32"/>
        <v>0</v>
      </c>
      <c r="AE57" s="139">
        <f t="shared" si="33"/>
        <v>0</v>
      </c>
      <c r="AF57" s="139">
        <f t="shared" si="34"/>
        <v>0</v>
      </c>
      <c r="AG57" s="148">
        <v>0</v>
      </c>
      <c r="AH57" t="str">
        <f t="shared" si="35"/>
        <v/>
      </c>
    </row>
    <row r="58" spans="1:34" ht="36.75">
      <c r="A58" s="155">
        <v>49</v>
      </c>
      <c r="B58" s="156">
        <v>1602</v>
      </c>
      <c r="C58" s="66" t="s">
        <v>128</v>
      </c>
      <c r="D58" s="144">
        <v>0</v>
      </c>
      <c r="E58" s="135">
        <v>0</v>
      </c>
      <c r="F58" s="142">
        <f t="shared" si="18"/>
        <v>0</v>
      </c>
      <c r="G58" s="136">
        <f t="shared" si="19"/>
        <v>0</v>
      </c>
      <c r="H58" s="142">
        <v>0</v>
      </c>
      <c r="I58" s="142">
        <v>0</v>
      </c>
      <c r="J58" s="142">
        <v>0</v>
      </c>
      <c r="K58" s="137">
        <v>0</v>
      </c>
      <c r="L58" s="139">
        <f t="shared" si="20"/>
        <v>0</v>
      </c>
      <c r="M58" s="140">
        <f t="shared" si="21"/>
        <v>0</v>
      </c>
      <c r="N58" s="154">
        <v>0</v>
      </c>
      <c r="O58" s="153">
        <v>0</v>
      </c>
      <c r="P58" s="134">
        <f t="shared" si="22"/>
        <v>0</v>
      </c>
      <c r="Q58" s="136">
        <f t="shared" si="23"/>
        <v>0</v>
      </c>
      <c r="R58" s="143">
        <v>0</v>
      </c>
      <c r="S58" s="143">
        <v>0</v>
      </c>
      <c r="T58" s="143">
        <v>0</v>
      </c>
      <c r="U58" s="137">
        <v>0</v>
      </c>
      <c r="V58" s="139">
        <f t="shared" si="24"/>
        <v>0</v>
      </c>
      <c r="W58" s="145">
        <f t="shared" si="25"/>
        <v>0</v>
      </c>
      <c r="X58" s="138">
        <f t="shared" si="26"/>
        <v>0</v>
      </c>
      <c r="Y58" s="139">
        <f t="shared" si="27"/>
        <v>0</v>
      </c>
      <c r="Z58" s="139">
        <f t="shared" si="28"/>
        <v>0</v>
      </c>
      <c r="AA58" s="139">
        <f t="shared" si="29"/>
        <v>0</v>
      </c>
      <c r="AB58" s="139">
        <f t="shared" si="30"/>
        <v>0</v>
      </c>
      <c r="AC58" s="139">
        <f t="shared" si="31"/>
        <v>0</v>
      </c>
      <c r="AD58" s="139">
        <f t="shared" si="32"/>
        <v>0</v>
      </c>
      <c r="AE58" s="139">
        <f t="shared" si="33"/>
        <v>0</v>
      </c>
      <c r="AF58" s="139">
        <f t="shared" si="34"/>
        <v>0</v>
      </c>
      <c r="AG58" s="148">
        <v>0</v>
      </c>
      <c r="AH58" t="str">
        <f t="shared" si="35"/>
        <v/>
      </c>
    </row>
    <row r="59" spans="1:34" ht="36.75">
      <c r="A59" s="156">
        <v>50</v>
      </c>
      <c r="B59" s="156">
        <v>1603</v>
      </c>
      <c r="C59" s="66" t="s">
        <v>129</v>
      </c>
      <c r="D59" s="144">
        <v>0</v>
      </c>
      <c r="E59" s="135">
        <v>0</v>
      </c>
      <c r="F59" s="142">
        <f t="shared" si="18"/>
        <v>0</v>
      </c>
      <c r="G59" s="136">
        <f t="shared" si="19"/>
        <v>0</v>
      </c>
      <c r="H59" s="142">
        <v>0</v>
      </c>
      <c r="I59" s="142">
        <v>0</v>
      </c>
      <c r="J59" s="142">
        <v>0</v>
      </c>
      <c r="K59" s="137">
        <v>0</v>
      </c>
      <c r="L59" s="139">
        <f t="shared" si="20"/>
        <v>0</v>
      </c>
      <c r="M59" s="140">
        <f t="shared" si="21"/>
        <v>0</v>
      </c>
      <c r="N59" s="154">
        <v>0</v>
      </c>
      <c r="O59" s="153">
        <v>0</v>
      </c>
      <c r="P59" s="134">
        <f t="shared" si="22"/>
        <v>0</v>
      </c>
      <c r="Q59" s="136">
        <f t="shared" si="23"/>
        <v>0</v>
      </c>
      <c r="R59" s="143">
        <v>0</v>
      </c>
      <c r="S59" s="143">
        <v>0</v>
      </c>
      <c r="T59" s="143">
        <v>0</v>
      </c>
      <c r="U59" s="137">
        <v>0</v>
      </c>
      <c r="V59" s="139">
        <f t="shared" si="24"/>
        <v>0</v>
      </c>
      <c r="W59" s="145">
        <f t="shared" si="25"/>
        <v>0</v>
      </c>
      <c r="X59" s="138">
        <f t="shared" si="26"/>
        <v>0</v>
      </c>
      <c r="Y59" s="139">
        <f t="shared" si="27"/>
        <v>0</v>
      </c>
      <c r="Z59" s="139">
        <f t="shared" si="28"/>
        <v>0</v>
      </c>
      <c r="AA59" s="139">
        <f t="shared" si="29"/>
        <v>0</v>
      </c>
      <c r="AB59" s="139">
        <f t="shared" si="30"/>
        <v>0</v>
      </c>
      <c r="AC59" s="139">
        <f t="shared" si="31"/>
        <v>0</v>
      </c>
      <c r="AD59" s="139">
        <f t="shared" si="32"/>
        <v>0</v>
      </c>
      <c r="AE59" s="139">
        <f t="shared" si="33"/>
        <v>0</v>
      </c>
      <c r="AF59" s="139">
        <f t="shared" si="34"/>
        <v>0</v>
      </c>
      <c r="AG59" s="148">
        <v>0</v>
      </c>
      <c r="AH59" t="str">
        <f t="shared" si="35"/>
        <v/>
      </c>
    </row>
    <row r="60" spans="1:34">
      <c r="A60" s="155">
        <v>51</v>
      </c>
      <c r="B60" s="156">
        <v>2904</v>
      </c>
      <c r="C60" s="66" t="s">
        <v>66</v>
      </c>
      <c r="D60" s="144">
        <v>0</v>
      </c>
      <c r="E60" s="135">
        <v>0</v>
      </c>
      <c r="F60" s="142">
        <f t="shared" si="18"/>
        <v>0</v>
      </c>
      <c r="G60" s="136">
        <f t="shared" si="19"/>
        <v>0</v>
      </c>
      <c r="H60" s="142">
        <v>0</v>
      </c>
      <c r="I60" s="142">
        <v>0</v>
      </c>
      <c r="J60" s="142">
        <v>0</v>
      </c>
      <c r="K60" s="137">
        <v>10</v>
      </c>
      <c r="L60" s="139">
        <f t="shared" si="20"/>
        <v>0</v>
      </c>
      <c r="M60" s="140">
        <f t="shared" si="21"/>
        <v>0</v>
      </c>
      <c r="N60" s="154">
        <v>0</v>
      </c>
      <c r="O60" s="153">
        <v>0</v>
      </c>
      <c r="P60" s="134">
        <f t="shared" si="22"/>
        <v>0</v>
      </c>
      <c r="Q60" s="136">
        <f t="shared" si="23"/>
        <v>0</v>
      </c>
      <c r="R60" s="143">
        <v>0</v>
      </c>
      <c r="S60" s="143">
        <v>0</v>
      </c>
      <c r="T60" s="143">
        <v>0</v>
      </c>
      <c r="U60" s="137">
        <v>10</v>
      </c>
      <c r="V60" s="139">
        <f t="shared" si="24"/>
        <v>0</v>
      </c>
      <c r="W60" s="145">
        <f t="shared" si="25"/>
        <v>0</v>
      </c>
      <c r="X60" s="138">
        <f t="shared" si="26"/>
        <v>0</v>
      </c>
      <c r="Y60" s="139">
        <f t="shared" si="27"/>
        <v>0</v>
      </c>
      <c r="Z60" s="139">
        <f t="shared" si="28"/>
        <v>0</v>
      </c>
      <c r="AA60" s="139">
        <f t="shared" si="29"/>
        <v>0</v>
      </c>
      <c r="AB60" s="139">
        <f t="shared" si="30"/>
        <v>0</v>
      </c>
      <c r="AC60" s="139">
        <f t="shared" si="31"/>
        <v>0</v>
      </c>
      <c r="AD60" s="139">
        <f t="shared" si="32"/>
        <v>0</v>
      </c>
      <c r="AE60" s="139">
        <f t="shared" si="33"/>
        <v>0</v>
      </c>
      <c r="AF60" s="139">
        <f t="shared" si="34"/>
        <v>0</v>
      </c>
      <c r="AG60" s="148">
        <v>3869</v>
      </c>
      <c r="AH60">
        <f t="shared" si="35"/>
        <v>0</v>
      </c>
    </row>
    <row r="61" spans="1:34">
      <c r="A61" s="156">
        <v>52</v>
      </c>
      <c r="B61" s="156">
        <v>2905</v>
      </c>
      <c r="C61" s="66" t="s">
        <v>67</v>
      </c>
      <c r="D61" s="144">
        <v>0</v>
      </c>
      <c r="E61" s="135">
        <v>0</v>
      </c>
      <c r="F61" s="142">
        <f t="shared" si="18"/>
        <v>0</v>
      </c>
      <c r="G61" s="136">
        <f t="shared" si="19"/>
        <v>0</v>
      </c>
      <c r="H61" s="142">
        <v>0</v>
      </c>
      <c r="I61" s="142">
        <v>0</v>
      </c>
      <c r="J61" s="142">
        <v>0</v>
      </c>
      <c r="K61" s="137">
        <v>10</v>
      </c>
      <c r="L61" s="139">
        <f t="shared" si="20"/>
        <v>0</v>
      </c>
      <c r="M61" s="140">
        <f t="shared" si="21"/>
        <v>0</v>
      </c>
      <c r="N61" s="154">
        <v>0</v>
      </c>
      <c r="O61" s="153">
        <v>0</v>
      </c>
      <c r="P61" s="134">
        <f t="shared" si="22"/>
        <v>0</v>
      </c>
      <c r="Q61" s="136">
        <f t="shared" si="23"/>
        <v>0</v>
      </c>
      <c r="R61" s="143">
        <v>0</v>
      </c>
      <c r="S61" s="143">
        <v>0</v>
      </c>
      <c r="T61" s="143">
        <v>0</v>
      </c>
      <c r="U61" s="137">
        <v>10</v>
      </c>
      <c r="V61" s="139">
        <f t="shared" si="24"/>
        <v>0</v>
      </c>
      <c r="W61" s="145">
        <f t="shared" si="25"/>
        <v>0</v>
      </c>
      <c r="X61" s="138">
        <f t="shared" si="26"/>
        <v>0</v>
      </c>
      <c r="Y61" s="139">
        <f t="shared" si="27"/>
        <v>0</v>
      </c>
      <c r="Z61" s="139">
        <f t="shared" si="28"/>
        <v>0</v>
      </c>
      <c r="AA61" s="139">
        <f t="shared" si="29"/>
        <v>0</v>
      </c>
      <c r="AB61" s="139">
        <f t="shared" si="30"/>
        <v>0</v>
      </c>
      <c r="AC61" s="139">
        <f t="shared" si="31"/>
        <v>0</v>
      </c>
      <c r="AD61" s="139">
        <f t="shared" si="32"/>
        <v>0</v>
      </c>
      <c r="AE61" s="139">
        <f t="shared" si="33"/>
        <v>0</v>
      </c>
      <c r="AF61" s="139">
        <f t="shared" si="34"/>
        <v>0</v>
      </c>
      <c r="AG61" s="148">
        <v>3869</v>
      </c>
      <c r="AH61">
        <f t="shared" si="35"/>
        <v>0</v>
      </c>
    </row>
    <row r="62" spans="1:34">
      <c r="A62" s="155">
        <v>53</v>
      </c>
      <c r="B62" s="156">
        <v>2906</v>
      </c>
      <c r="C62" s="66" t="s">
        <v>68</v>
      </c>
      <c r="D62" s="144">
        <v>0</v>
      </c>
      <c r="E62" s="135">
        <v>0</v>
      </c>
      <c r="F62" s="142">
        <f t="shared" si="18"/>
        <v>0</v>
      </c>
      <c r="G62" s="136">
        <f t="shared" si="19"/>
        <v>0</v>
      </c>
      <c r="H62" s="142">
        <v>0</v>
      </c>
      <c r="I62" s="142">
        <v>0</v>
      </c>
      <c r="J62" s="142">
        <v>0</v>
      </c>
      <c r="K62" s="137">
        <v>10</v>
      </c>
      <c r="L62" s="139">
        <f t="shared" si="20"/>
        <v>0</v>
      </c>
      <c r="M62" s="140">
        <f t="shared" si="21"/>
        <v>0</v>
      </c>
      <c r="N62" s="154">
        <v>0</v>
      </c>
      <c r="O62" s="153">
        <v>0</v>
      </c>
      <c r="P62" s="134">
        <f t="shared" si="22"/>
        <v>0</v>
      </c>
      <c r="Q62" s="136">
        <f t="shared" si="23"/>
        <v>0</v>
      </c>
      <c r="R62" s="143">
        <v>0</v>
      </c>
      <c r="S62" s="143">
        <v>0</v>
      </c>
      <c r="T62" s="143">
        <v>0</v>
      </c>
      <c r="U62" s="137">
        <v>10</v>
      </c>
      <c r="V62" s="139">
        <f t="shared" si="24"/>
        <v>0</v>
      </c>
      <c r="W62" s="145">
        <f t="shared" si="25"/>
        <v>0</v>
      </c>
      <c r="X62" s="138">
        <f t="shared" si="26"/>
        <v>0</v>
      </c>
      <c r="Y62" s="139">
        <f t="shared" si="27"/>
        <v>0</v>
      </c>
      <c r="Z62" s="139">
        <f t="shared" si="28"/>
        <v>0</v>
      </c>
      <c r="AA62" s="139">
        <f t="shared" si="29"/>
        <v>0</v>
      </c>
      <c r="AB62" s="139">
        <f t="shared" si="30"/>
        <v>0</v>
      </c>
      <c r="AC62" s="139">
        <f t="shared" si="31"/>
        <v>0</v>
      </c>
      <c r="AD62" s="139">
        <f t="shared" si="32"/>
        <v>0</v>
      </c>
      <c r="AE62" s="139">
        <f t="shared" si="33"/>
        <v>0</v>
      </c>
      <c r="AF62" s="139">
        <f t="shared" si="34"/>
        <v>0</v>
      </c>
      <c r="AG62" s="148">
        <v>3869</v>
      </c>
      <c r="AH62">
        <f t="shared" si="35"/>
        <v>0</v>
      </c>
    </row>
    <row r="63" spans="1:34">
      <c r="A63" s="156">
        <v>54</v>
      </c>
      <c r="B63" s="156">
        <v>2907</v>
      </c>
      <c r="C63" s="66" t="s">
        <v>74</v>
      </c>
      <c r="D63" s="154">
        <v>0</v>
      </c>
      <c r="E63" s="153">
        <v>0</v>
      </c>
      <c r="F63" s="134">
        <f t="shared" si="18"/>
        <v>0</v>
      </c>
      <c r="G63" s="136">
        <f t="shared" si="19"/>
        <v>0</v>
      </c>
      <c r="H63" s="143">
        <v>0</v>
      </c>
      <c r="I63" s="143">
        <v>0</v>
      </c>
      <c r="J63" s="143">
        <v>0</v>
      </c>
      <c r="K63" s="137">
        <v>0</v>
      </c>
      <c r="L63" s="139">
        <f t="shared" si="20"/>
        <v>0</v>
      </c>
      <c r="M63" s="140">
        <f t="shared" si="21"/>
        <v>0</v>
      </c>
      <c r="N63" s="154">
        <v>0</v>
      </c>
      <c r="O63" s="153">
        <v>0</v>
      </c>
      <c r="P63" s="134">
        <f t="shared" si="22"/>
        <v>0</v>
      </c>
      <c r="Q63" s="136">
        <f t="shared" si="23"/>
        <v>0</v>
      </c>
      <c r="R63" s="143">
        <v>0</v>
      </c>
      <c r="S63" s="143">
        <v>0</v>
      </c>
      <c r="T63" s="143">
        <v>0</v>
      </c>
      <c r="U63" s="137">
        <v>0</v>
      </c>
      <c r="V63" s="139">
        <f t="shared" si="24"/>
        <v>0</v>
      </c>
      <c r="W63" s="145">
        <f t="shared" si="25"/>
        <v>0</v>
      </c>
      <c r="X63" s="138">
        <f t="shared" si="26"/>
        <v>0</v>
      </c>
      <c r="Y63" s="139">
        <f t="shared" si="27"/>
        <v>0</v>
      </c>
      <c r="Z63" s="139">
        <f t="shared" si="28"/>
        <v>0</v>
      </c>
      <c r="AA63" s="139">
        <f t="shared" si="29"/>
        <v>0</v>
      </c>
      <c r="AB63" s="139">
        <f t="shared" si="30"/>
        <v>0</v>
      </c>
      <c r="AC63" s="139">
        <f t="shared" si="31"/>
        <v>0</v>
      </c>
      <c r="AD63" s="139">
        <f t="shared" si="32"/>
        <v>0</v>
      </c>
      <c r="AE63" s="139">
        <f t="shared" si="33"/>
        <v>0</v>
      </c>
      <c r="AF63" s="139">
        <f t="shared" si="34"/>
        <v>0</v>
      </c>
      <c r="AG63" s="148">
        <v>0</v>
      </c>
      <c r="AH63" t="str">
        <f t="shared" si="35"/>
        <v/>
      </c>
    </row>
    <row r="64" spans="1:34">
      <c r="A64" s="155">
        <v>55</v>
      </c>
      <c r="B64" s="156">
        <v>3</v>
      </c>
      <c r="C64" s="55" t="s">
        <v>75</v>
      </c>
      <c r="D64" s="154">
        <v>0</v>
      </c>
      <c r="E64" s="153">
        <v>0</v>
      </c>
      <c r="F64" s="134">
        <f t="shared" si="18"/>
        <v>0</v>
      </c>
      <c r="G64" s="136">
        <f t="shared" si="19"/>
        <v>0</v>
      </c>
      <c r="H64" s="143">
        <v>0</v>
      </c>
      <c r="I64" s="143">
        <v>0</v>
      </c>
      <c r="J64" s="143">
        <v>0</v>
      </c>
      <c r="K64" s="137">
        <v>2</v>
      </c>
      <c r="L64" s="139">
        <f t="shared" si="20"/>
        <v>0</v>
      </c>
      <c r="M64" s="140">
        <f t="shared" si="21"/>
        <v>0</v>
      </c>
      <c r="N64" s="154">
        <v>0</v>
      </c>
      <c r="O64" s="153">
        <v>0</v>
      </c>
      <c r="P64" s="134">
        <f t="shared" si="22"/>
        <v>0</v>
      </c>
      <c r="Q64" s="136">
        <f t="shared" si="23"/>
        <v>0</v>
      </c>
      <c r="R64" s="143">
        <v>0</v>
      </c>
      <c r="S64" s="143">
        <v>0</v>
      </c>
      <c r="T64" s="143">
        <v>0</v>
      </c>
      <c r="U64" s="137">
        <v>2</v>
      </c>
      <c r="V64" s="139">
        <f t="shared" si="24"/>
        <v>0</v>
      </c>
      <c r="W64" s="145">
        <f t="shared" si="25"/>
        <v>0</v>
      </c>
      <c r="X64" s="138">
        <f t="shared" si="26"/>
        <v>0</v>
      </c>
      <c r="Y64" s="139">
        <f t="shared" si="27"/>
        <v>0</v>
      </c>
      <c r="Z64" s="139">
        <f t="shared" si="28"/>
        <v>0</v>
      </c>
      <c r="AA64" s="139">
        <f t="shared" si="29"/>
        <v>0</v>
      </c>
      <c r="AB64" s="139">
        <f t="shared" si="30"/>
        <v>0</v>
      </c>
      <c r="AC64" s="139">
        <f t="shared" si="31"/>
        <v>0</v>
      </c>
      <c r="AD64" s="139">
        <f t="shared" si="32"/>
        <v>0</v>
      </c>
      <c r="AE64" s="139">
        <f t="shared" si="33"/>
        <v>0</v>
      </c>
      <c r="AF64" s="139">
        <f t="shared" si="34"/>
        <v>0</v>
      </c>
      <c r="AG64" s="148">
        <v>4300</v>
      </c>
      <c r="AH64">
        <f t="shared" si="35"/>
        <v>0</v>
      </c>
    </row>
    <row r="65" spans="1:34">
      <c r="A65" s="156">
        <v>56</v>
      </c>
      <c r="B65" s="156">
        <v>42</v>
      </c>
      <c r="C65" s="66" t="s">
        <v>76</v>
      </c>
      <c r="D65" s="58">
        <v>0</v>
      </c>
      <c r="E65" s="4">
        <v>0</v>
      </c>
      <c r="F65" s="134">
        <f t="shared" si="18"/>
        <v>0</v>
      </c>
      <c r="G65" s="136">
        <f t="shared" si="19"/>
        <v>0</v>
      </c>
      <c r="H65" s="143">
        <v>0</v>
      </c>
      <c r="I65" s="143">
        <v>0</v>
      </c>
      <c r="J65" s="139">
        <v>0</v>
      </c>
      <c r="K65" s="137">
        <v>2</v>
      </c>
      <c r="L65" s="139">
        <f t="shared" si="20"/>
        <v>0</v>
      </c>
      <c r="M65" s="140">
        <f t="shared" si="21"/>
        <v>0</v>
      </c>
      <c r="N65" s="58">
        <v>0</v>
      </c>
      <c r="O65" s="4">
        <v>0</v>
      </c>
      <c r="P65" s="134">
        <f t="shared" si="22"/>
        <v>0</v>
      </c>
      <c r="Q65" s="136">
        <f t="shared" si="23"/>
        <v>0</v>
      </c>
      <c r="R65" s="143">
        <v>0</v>
      </c>
      <c r="S65" s="143">
        <v>0</v>
      </c>
      <c r="T65" s="139">
        <v>0</v>
      </c>
      <c r="U65" s="137">
        <v>2</v>
      </c>
      <c r="V65" s="139">
        <f t="shared" si="24"/>
        <v>0</v>
      </c>
      <c r="W65" s="145">
        <f t="shared" si="25"/>
        <v>0</v>
      </c>
      <c r="X65" s="138">
        <f t="shared" si="26"/>
        <v>0</v>
      </c>
      <c r="Y65" s="139">
        <f t="shared" si="27"/>
        <v>0</v>
      </c>
      <c r="Z65" s="139">
        <f t="shared" si="28"/>
        <v>0</v>
      </c>
      <c r="AA65" s="139">
        <f t="shared" si="29"/>
        <v>0</v>
      </c>
      <c r="AB65" s="139">
        <f t="shared" si="30"/>
        <v>0</v>
      </c>
      <c r="AC65" s="139">
        <f t="shared" si="31"/>
        <v>0</v>
      </c>
      <c r="AD65" s="139">
        <f t="shared" si="32"/>
        <v>0</v>
      </c>
      <c r="AE65" s="139">
        <f t="shared" si="33"/>
        <v>0</v>
      </c>
      <c r="AF65" s="139">
        <f t="shared" si="34"/>
        <v>0</v>
      </c>
      <c r="AG65" s="148">
        <v>4300</v>
      </c>
      <c r="AH65">
        <f t="shared" si="35"/>
        <v>0</v>
      </c>
    </row>
    <row r="66" spans="1:34">
      <c r="A66" s="155">
        <v>57</v>
      </c>
      <c r="B66" s="156">
        <v>317</v>
      </c>
      <c r="C66" s="67" t="s">
        <v>77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56">
        <v>58</v>
      </c>
      <c r="B67" s="156">
        <v>999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130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1"/>
      <c r="B69" s="72"/>
      <c r="C69" s="151"/>
      <c r="D69" s="151"/>
      <c r="E69" s="151"/>
      <c r="F69" s="151"/>
      <c r="G69" s="151"/>
      <c r="H69" s="151"/>
      <c r="I69" s="151"/>
      <c r="J69" s="151"/>
      <c r="K69" s="151"/>
      <c r="L69" s="1"/>
      <c r="M69" s="1"/>
      <c r="O69" s="1"/>
      <c r="P69" s="151"/>
      <c r="Q69" s="151"/>
      <c r="R69" s="151"/>
      <c r="S69" s="151"/>
      <c r="T69" s="151"/>
      <c r="U69" s="151"/>
      <c r="V69" s="1"/>
      <c r="W69" s="1"/>
      <c r="X69" s="1"/>
      <c r="Y69" s="1"/>
      <c r="Z69" s="151"/>
      <c r="AA69" s="151"/>
      <c r="AB69" s="151"/>
      <c r="AC69" s="151"/>
      <c r="AD69" s="151"/>
      <c r="AE69" s="151"/>
      <c r="AF69" s="151"/>
      <c r="AG69" s="151"/>
    </row>
    <row r="70" spans="1:34">
      <c r="A70" s="151"/>
      <c r="B70" s="72"/>
      <c r="C70" s="151"/>
      <c r="D70" s="151"/>
      <c r="E70" s="151"/>
      <c r="F70" s="151"/>
      <c r="G70" s="151"/>
      <c r="H70" s="151"/>
      <c r="I70" s="151"/>
      <c r="J70" s="151"/>
      <c r="K70" s="151"/>
      <c r="L70" s="1"/>
      <c r="M70" s="1"/>
      <c r="O70" s="1"/>
      <c r="P70" s="151"/>
      <c r="Q70" s="151"/>
      <c r="R70" s="151"/>
      <c r="S70" s="151"/>
      <c r="T70" s="151"/>
      <c r="U70" s="151"/>
      <c r="V70" s="1"/>
      <c r="W70" s="1"/>
      <c r="X70" s="1"/>
      <c r="Y70" s="1"/>
      <c r="Z70" s="151"/>
      <c r="AA70" s="151"/>
      <c r="AB70" s="151"/>
      <c r="AC70" s="151"/>
      <c r="AD70" s="151"/>
      <c r="AE70" s="151"/>
      <c r="AF70" s="151"/>
      <c r="AG70" s="15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1"/>
      <c r="B1" s="72"/>
      <c r="C1" s="24"/>
      <c r="D1" s="24"/>
      <c r="E1" s="24"/>
      <c r="F1" s="167" t="s">
        <v>19</v>
      </c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5"/>
      <c r="Y1" s="165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1"/>
      <c r="B2" s="72"/>
      <c r="C2" s="151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1"/>
      <c r="B3" s="102" t="s">
        <v>81</v>
      </c>
      <c r="C3" s="151"/>
      <c r="D3" s="209">
        <v>300040</v>
      </c>
      <c r="E3" s="209"/>
      <c r="F3" s="157"/>
      <c r="G3" s="151"/>
      <c r="H3" s="151"/>
      <c r="I3" s="209" t="s">
        <v>80</v>
      </c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1"/>
      <c r="B4" s="103" t="s">
        <v>40</v>
      </c>
      <c r="C4" s="151"/>
      <c r="D4" s="103" t="s">
        <v>37</v>
      </c>
      <c r="E4" s="101"/>
      <c r="F4" s="101"/>
      <c r="G4" s="24"/>
      <c r="H4" s="24"/>
      <c r="I4" s="168" t="s">
        <v>13</v>
      </c>
      <c r="J4" s="168"/>
      <c r="K4" s="168"/>
      <c r="L4" s="29"/>
      <c r="M4" s="29"/>
      <c r="N4" s="29"/>
      <c r="O4" s="29"/>
      <c r="P4" s="24"/>
      <c r="Q4" s="84" t="s">
        <v>141</v>
      </c>
      <c r="R4" s="76"/>
      <c r="S4" s="76"/>
      <c r="T4" s="151"/>
      <c r="U4" s="151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06" t="s">
        <v>39</v>
      </c>
      <c r="B5" s="206" t="s">
        <v>36</v>
      </c>
      <c r="C5" s="210" t="s">
        <v>0</v>
      </c>
      <c r="D5" s="182" t="s">
        <v>1</v>
      </c>
      <c r="E5" s="183"/>
      <c r="F5" s="183"/>
      <c r="G5" s="183"/>
      <c r="H5" s="183"/>
      <c r="I5" s="183"/>
      <c r="J5" s="183"/>
      <c r="K5" s="183"/>
      <c r="L5" s="183"/>
      <c r="M5" s="184"/>
      <c r="N5" s="171" t="s">
        <v>2</v>
      </c>
      <c r="O5" s="172"/>
      <c r="P5" s="172"/>
      <c r="Q5" s="172"/>
      <c r="R5" s="172"/>
      <c r="S5" s="172"/>
      <c r="T5" s="172"/>
      <c r="U5" s="172"/>
      <c r="V5" s="172"/>
      <c r="W5" s="172"/>
      <c r="X5" s="192" t="s">
        <v>3</v>
      </c>
      <c r="Y5" s="193"/>
      <c r="Z5" s="193"/>
      <c r="AA5" s="193"/>
      <c r="AB5" s="193"/>
      <c r="AC5" s="193"/>
      <c r="AD5" s="193"/>
      <c r="AE5" s="193"/>
      <c r="AF5" s="194"/>
      <c r="AG5" s="176" t="s">
        <v>16</v>
      </c>
    </row>
    <row r="6" spans="1:34" ht="26.25" customHeight="1">
      <c r="A6" s="207"/>
      <c r="B6" s="207"/>
      <c r="C6" s="211"/>
      <c r="D6" s="195" t="s">
        <v>14</v>
      </c>
      <c r="E6" s="196"/>
      <c r="F6" s="197"/>
      <c r="G6" s="216" t="s">
        <v>15</v>
      </c>
      <c r="H6" s="216"/>
      <c r="I6" s="217"/>
      <c r="J6" s="203" t="s">
        <v>4</v>
      </c>
      <c r="K6" s="204"/>
      <c r="L6" s="205"/>
      <c r="M6" s="179" t="s">
        <v>5</v>
      </c>
      <c r="N6" s="188" t="s">
        <v>14</v>
      </c>
      <c r="O6" s="189"/>
      <c r="P6" s="189"/>
      <c r="Q6" s="215" t="s">
        <v>15</v>
      </c>
      <c r="R6" s="215"/>
      <c r="S6" s="215"/>
      <c r="T6" s="215" t="s">
        <v>4</v>
      </c>
      <c r="U6" s="215"/>
      <c r="V6" s="215"/>
      <c r="W6" s="185" t="s">
        <v>5</v>
      </c>
      <c r="X6" s="190" t="s">
        <v>14</v>
      </c>
      <c r="Y6" s="191"/>
      <c r="Z6" s="191"/>
      <c r="AA6" s="181" t="s">
        <v>15</v>
      </c>
      <c r="AB6" s="181"/>
      <c r="AC6" s="181"/>
      <c r="AD6" s="181" t="s">
        <v>4</v>
      </c>
      <c r="AE6" s="181"/>
      <c r="AF6" s="177" t="s">
        <v>5</v>
      </c>
      <c r="AG6" s="177"/>
    </row>
    <row r="7" spans="1:34" ht="14.25" customHeight="1">
      <c r="A7" s="207"/>
      <c r="B7" s="207"/>
      <c r="C7" s="211"/>
      <c r="D7" s="198"/>
      <c r="E7" s="199"/>
      <c r="F7" s="200"/>
      <c r="G7" s="204"/>
      <c r="H7" s="204"/>
      <c r="I7" s="205"/>
      <c r="J7" s="169" t="s">
        <v>6</v>
      </c>
      <c r="K7" s="201" t="s">
        <v>7</v>
      </c>
      <c r="L7" s="169" t="s">
        <v>8</v>
      </c>
      <c r="M7" s="179"/>
      <c r="N7" s="190"/>
      <c r="O7" s="191"/>
      <c r="P7" s="191"/>
      <c r="Q7" s="181"/>
      <c r="R7" s="181"/>
      <c r="S7" s="181"/>
      <c r="T7" s="177" t="s">
        <v>6</v>
      </c>
      <c r="U7" s="213" t="s">
        <v>7</v>
      </c>
      <c r="V7" s="177" t="s">
        <v>8</v>
      </c>
      <c r="W7" s="186"/>
      <c r="X7" s="190"/>
      <c r="Y7" s="191"/>
      <c r="Z7" s="191"/>
      <c r="AA7" s="181"/>
      <c r="AB7" s="181"/>
      <c r="AC7" s="181"/>
      <c r="AD7" s="177" t="s">
        <v>6</v>
      </c>
      <c r="AE7" s="177" t="s">
        <v>8</v>
      </c>
      <c r="AF7" s="177"/>
      <c r="AG7" s="177"/>
    </row>
    <row r="8" spans="1:34" ht="87" customHeight="1" thickBot="1">
      <c r="A8" s="208"/>
      <c r="B8" s="208"/>
      <c r="C8" s="212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0"/>
      <c r="K8" s="202"/>
      <c r="L8" s="170"/>
      <c r="M8" s="18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214"/>
      <c r="V8" s="178"/>
      <c r="W8" s="18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55">
        <v>1</v>
      </c>
      <c r="B10" s="155">
        <v>136</v>
      </c>
      <c r="C10" s="85" t="s">
        <v>83</v>
      </c>
      <c r="D10" s="10">
        <v>0</v>
      </c>
      <c r="E10" s="143">
        <v>0</v>
      </c>
      <c r="F10" s="134">
        <f t="shared" ref="F10:F41" si="0">D10+E10</f>
        <v>0</v>
      </c>
      <c r="G10" s="136">
        <f t="shared" ref="G10:G41" si="1">H10+I10</f>
        <v>0</v>
      </c>
      <c r="H10" s="143">
        <v>0</v>
      </c>
      <c r="I10" s="143">
        <v>0</v>
      </c>
      <c r="J10" s="143">
        <v>0</v>
      </c>
      <c r="K10" s="11">
        <v>3.8</v>
      </c>
      <c r="L10" s="136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3">
        <v>0</v>
      </c>
      <c r="P10" s="134">
        <f t="shared" ref="P10:P41" si="4">N10+O10</f>
        <v>0</v>
      </c>
      <c r="Q10" s="136">
        <f t="shared" ref="Q10:Q41" si="5">R10+S10</f>
        <v>0</v>
      </c>
      <c r="R10" s="143">
        <v>0</v>
      </c>
      <c r="S10" s="143">
        <v>0</v>
      </c>
      <c r="T10" s="143">
        <v>0</v>
      </c>
      <c r="U10" s="11">
        <v>3.8</v>
      </c>
      <c r="V10" s="136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36">
        <f t="shared" ref="Y10:Y41" si="9">E10+O10</f>
        <v>0</v>
      </c>
      <c r="Z10" s="136">
        <f t="shared" ref="Z10:Z41" si="10">F10+P10</f>
        <v>0</v>
      </c>
      <c r="AA10" s="136">
        <f t="shared" ref="AA10:AA41" si="11">G10+Q10</f>
        <v>0</v>
      </c>
      <c r="AB10" s="136">
        <f t="shared" ref="AB10:AB41" si="12">H10+R10</f>
        <v>0</v>
      </c>
      <c r="AC10" s="136">
        <f t="shared" ref="AC10:AC41" si="13">I10+S10</f>
        <v>0</v>
      </c>
      <c r="AD10" s="136">
        <f t="shared" ref="AD10:AD41" si="14">J10+T10</f>
        <v>0</v>
      </c>
      <c r="AE10" s="136">
        <f t="shared" ref="AE10:AE41" si="15">L10+V10</f>
        <v>0</v>
      </c>
      <c r="AF10" s="136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56">
        <v>2</v>
      </c>
      <c r="B11" s="156">
        <v>4</v>
      </c>
      <c r="C11" s="150" t="s">
        <v>84</v>
      </c>
      <c r="D11" s="154">
        <v>0</v>
      </c>
      <c r="E11" s="153">
        <v>0</v>
      </c>
      <c r="F11" s="134">
        <f t="shared" si="0"/>
        <v>0</v>
      </c>
      <c r="G11" s="136">
        <f t="shared" si="1"/>
        <v>0</v>
      </c>
      <c r="H11" s="143">
        <v>0</v>
      </c>
      <c r="I11" s="143">
        <v>0</v>
      </c>
      <c r="J11" s="143">
        <v>0</v>
      </c>
      <c r="K11" s="137">
        <v>2.6</v>
      </c>
      <c r="L11" s="139">
        <f t="shared" si="2"/>
        <v>0</v>
      </c>
      <c r="M11" s="140">
        <f t="shared" si="3"/>
        <v>0</v>
      </c>
      <c r="N11" s="154">
        <v>0</v>
      </c>
      <c r="O11" s="153">
        <v>0</v>
      </c>
      <c r="P11" s="134">
        <f t="shared" si="4"/>
        <v>0</v>
      </c>
      <c r="Q11" s="136">
        <f t="shared" si="5"/>
        <v>0</v>
      </c>
      <c r="R11" s="143">
        <v>0</v>
      </c>
      <c r="S11" s="143">
        <v>0</v>
      </c>
      <c r="T11" s="143">
        <v>0</v>
      </c>
      <c r="U11" s="137">
        <v>2.6</v>
      </c>
      <c r="V11" s="139">
        <f t="shared" si="6"/>
        <v>0</v>
      </c>
      <c r="W11" s="145">
        <f t="shared" si="7"/>
        <v>0</v>
      </c>
      <c r="X11" s="138">
        <f t="shared" si="8"/>
        <v>0</v>
      </c>
      <c r="Y11" s="139">
        <f t="shared" si="9"/>
        <v>0</v>
      </c>
      <c r="Z11" s="139">
        <f t="shared" si="10"/>
        <v>0</v>
      </c>
      <c r="AA11" s="139">
        <f t="shared" si="11"/>
        <v>0</v>
      </c>
      <c r="AB11" s="139">
        <f t="shared" si="12"/>
        <v>0</v>
      </c>
      <c r="AC11" s="139">
        <f t="shared" si="13"/>
        <v>0</v>
      </c>
      <c r="AD11" s="139">
        <f t="shared" si="14"/>
        <v>0</v>
      </c>
      <c r="AE11" s="139">
        <f t="shared" si="15"/>
        <v>0</v>
      </c>
      <c r="AF11" s="139">
        <f t="shared" si="16"/>
        <v>0</v>
      </c>
      <c r="AG11" s="148">
        <v>3450</v>
      </c>
      <c r="AH11">
        <f t="shared" si="17"/>
        <v>0</v>
      </c>
    </row>
    <row r="12" spans="1:34" ht="24" customHeight="1">
      <c r="A12" s="155">
        <v>3</v>
      </c>
      <c r="B12" s="156">
        <v>57</v>
      </c>
      <c r="C12" s="86" t="s">
        <v>85</v>
      </c>
      <c r="D12" s="154">
        <v>0</v>
      </c>
      <c r="E12" s="153">
        <v>0</v>
      </c>
      <c r="F12" s="134">
        <f t="shared" si="0"/>
        <v>0</v>
      </c>
      <c r="G12" s="136">
        <f t="shared" si="1"/>
        <v>0</v>
      </c>
      <c r="H12" s="143">
        <v>0</v>
      </c>
      <c r="I12" s="143">
        <v>0</v>
      </c>
      <c r="J12" s="143">
        <v>0</v>
      </c>
      <c r="K12" s="137">
        <v>2.5</v>
      </c>
      <c r="L12" s="139">
        <f t="shared" si="2"/>
        <v>0</v>
      </c>
      <c r="M12" s="140">
        <f t="shared" si="3"/>
        <v>0</v>
      </c>
      <c r="N12" s="154">
        <v>0</v>
      </c>
      <c r="O12" s="153">
        <v>0</v>
      </c>
      <c r="P12" s="134">
        <f t="shared" si="4"/>
        <v>0</v>
      </c>
      <c r="Q12" s="136">
        <f t="shared" si="5"/>
        <v>0</v>
      </c>
      <c r="R12" s="143">
        <v>0</v>
      </c>
      <c r="S12" s="143">
        <v>0</v>
      </c>
      <c r="T12" s="143">
        <v>0</v>
      </c>
      <c r="U12" s="137">
        <v>2.5</v>
      </c>
      <c r="V12" s="139">
        <f t="shared" si="6"/>
        <v>0</v>
      </c>
      <c r="W12" s="145">
        <f t="shared" si="7"/>
        <v>0</v>
      </c>
      <c r="X12" s="138">
        <f t="shared" si="8"/>
        <v>0</v>
      </c>
      <c r="Y12" s="139">
        <f t="shared" si="9"/>
        <v>0</v>
      </c>
      <c r="Z12" s="139">
        <f t="shared" si="10"/>
        <v>0</v>
      </c>
      <c r="AA12" s="139">
        <f t="shared" si="11"/>
        <v>0</v>
      </c>
      <c r="AB12" s="139">
        <f t="shared" si="12"/>
        <v>0</v>
      </c>
      <c r="AC12" s="139">
        <f t="shared" si="13"/>
        <v>0</v>
      </c>
      <c r="AD12" s="139">
        <f t="shared" si="14"/>
        <v>0</v>
      </c>
      <c r="AE12" s="139">
        <f t="shared" si="15"/>
        <v>0</v>
      </c>
      <c r="AF12" s="139">
        <f t="shared" si="16"/>
        <v>0</v>
      </c>
      <c r="AG12" s="148">
        <v>4670</v>
      </c>
      <c r="AH12">
        <f t="shared" si="17"/>
        <v>0</v>
      </c>
    </row>
    <row r="13" spans="1:34" ht="15" customHeight="1">
      <c r="A13" s="156">
        <v>4</v>
      </c>
      <c r="B13" s="156">
        <v>11</v>
      </c>
      <c r="C13" s="150" t="s">
        <v>86</v>
      </c>
      <c r="D13" s="154">
        <v>0</v>
      </c>
      <c r="E13" s="153">
        <v>0</v>
      </c>
      <c r="F13" s="134">
        <f t="shared" si="0"/>
        <v>0</v>
      </c>
      <c r="G13" s="136">
        <f t="shared" si="1"/>
        <v>0</v>
      </c>
      <c r="H13" s="143">
        <v>0</v>
      </c>
      <c r="I13" s="143">
        <v>0</v>
      </c>
      <c r="J13" s="143">
        <v>0</v>
      </c>
      <c r="K13" s="137">
        <v>2.2000000000000002</v>
      </c>
      <c r="L13" s="139">
        <f t="shared" si="2"/>
        <v>0</v>
      </c>
      <c r="M13" s="140">
        <f t="shared" si="3"/>
        <v>0</v>
      </c>
      <c r="N13" s="154">
        <v>0</v>
      </c>
      <c r="O13" s="153">
        <v>0</v>
      </c>
      <c r="P13" s="134">
        <f t="shared" si="4"/>
        <v>0</v>
      </c>
      <c r="Q13" s="136">
        <f t="shared" si="5"/>
        <v>0</v>
      </c>
      <c r="R13" s="143">
        <v>0</v>
      </c>
      <c r="S13" s="143">
        <v>0</v>
      </c>
      <c r="T13" s="143">
        <v>0</v>
      </c>
      <c r="U13" s="137">
        <v>2.2000000000000002</v>
      </c>
      <c r="V13" s="139">
        <f t="shared" si="6"/>
        <v>0</v>
      </c>
      <c r="W13" s="145">
        <f t="shared" si="7"/>
        <v>0</v>
      </c>
      <c r="X13" s="138">
        <f t="shared" si="8"/>
        <v>0</v>
      </c>
      <c r="Y13" s="139">
        <f t="shared" si="9"/>
        <v>0</v>
      </c>
      <c r="Z13" s="139">
        <f t="shared" si="10"/>
        <v>0</v>
      </c>
      <c r="AA13" s="139">
        <f t="shared" si="11"/>
        <v>0</v>
      </c>
      <c r="AB13" s="139">
        <f t="shared" si="12"/>
        <v>0</v>
      </c>
      <c r="AC13" s="139">
        <f t="shared" si="13"/>
        <v>0</v>
      </c>
      <c r="AD13" s="139">
        <f t="shared" si="14"/>
        <v>0</v>
      </c>
      <c r="AE13" s="139">
        <f t="shared" si="15"/>
        <v>0</v>
      </c>
      <c r="AF13" s="139">
        <f t="shared" si="16"/>
        <v>0</v>
      </c>
      <c r="AG13" s="148">
        <v>4313</v>
      </c>
      <c r="AH13">
        <f t="shared" si="17"/>
        <v>0</v>
      </c>
    </row>
    <row r="14" spans="1:34">
      <c r="A14" s="155">
        <v>5</v>
      </c>
      <c r="B14" s="156">
        <v>12</v>
      </c>
      <c r="C14" s="150" t="s">
        <v>87</v>
      </c>
      <c r="D14" s="154">
        <v>0</v>
      </c>
      <c r="E14" s="153">
        <v>0</v>
      </c>
      <c r="F14" s="134">
        <f t="shared" si="0"/>
        <v>0</v>
      </c>
      <c r="G14" s="136">
        <f t="shared" si="1"/>
        <v>0</v>
      </c>
      <c r="H14" s="143">
        <v>0</v>
      </c>
      <c r="I14" s="143">
        <v>0</v>
      </c>
      <c r="J14" s="143">
        <v>0</v>
      </c>
      <c r="K14" s="137">
        <v>2.1</v>
      </c>
      <c r="L14" s="139">
        <f t="shared" si="2"/>
        <v>0</v>
      </c>
      <c r="M14" s="140">
        <f t="shared" si="3"/>
        <v>0</v>
      </c>
      <c r="N14" s="154">
        <v>0</v>
      </c>
      <c r="O14" s="153">
        <v>0</v>
      </c>
      <c r="P14" s="134">
        <f t="shared" si="4"/>
        <v>0</v>
      </c>
      <c r="Q14" s="136">
        <f t="shared" si="5"/>
        <v>0</v>
      </c>
      <c r="R14" s="143">
        <v>0</v>
      </c>
      <c r="S14" s="143">
        <v>0</v>
      </c>
      <c r="T14" s="143">
        <v>0</v>
      </c>
      <c r="U14" s="137">
        <v>2.1</v>
      </c>
      <c r="V14" s="139">
        <f t="shared" si="6"/>
        <v>0</v>
      </c>
      <c r="W14" s="145">
        <f t="shared" si="7"/>
        <v>0</v>
      </c>
      <c r="X14" s="138">
        <f t="shared" si="8"/>
        <v>0</v>
      </c>
      <c r="Y14" s="139">
        <f t="shared" si="9"/>
        <v>0</v>
      </c>
      <c r="Z14" s="139">
        <f t="shared" si="10"/>
        <v>0</v>
      </c>
      <c r="AA14" s="139">
        <f t="shared" si="11"/>
        <v>0</v>
      </c>
      <c r="AB14" s="139">
        <f t="shared" si="12"/>
        <v>0</v>
      </c>
      <c r="AC14" s="139">
        <f t="shared" si="13"/>
        <v>0</v>
      </c>
      <c r="AD14" s="139">
        <f t="shared" si="14"/>
        <v>0</v>
      </c>
      <c r="AE14" s="139">
        <f t="shared" si="15"/>
        <v>0</v>
      </c>
      <c r="AF14" s="139">
        <f t="shared" si="16"/>
        <v>0</v>
      </c>
      <c r="AG14" s="148">
        <v>3779</v>
      </c>
      <c r="AH14">
        <f t="shared" si="17"/>
        <v>0</v>
      </c>
    </row>
    <row r="15" spans="1:34">
      <c r="A15" s="156">
        <v>6</v>
      </c>
      <c r="B15" s="156">
        <v>13</v>
      </c>
      <c r="C15" s="87" t="s">
        <v>88</v>
      </c>
      <c r="D15" s="154">
        <v>0</v>
      </c>
      <c r="E15" s="153">
        <v>0</v>
      </c>
      <c r="F15" s="134">
        <f t="shared" si="0"/>
        <v>0</v>
      </c>
      <c r="G15" s="136">
        <f t="shared" si="1"/>
        <v>0</v>
      </c>
      <c r="H15" s="143">
        <v>0</v>
      </c>
      <c r="I15" s="143">
        <v>0</v>
      </c>
      <c r="J15" s="143">
        <v>0</v>
      </c>
      <c r="K15" s="137">
        <v>2.1</v>
      </c>
      <c r="L15" s="139">
        <f t="shared" si="2"/>
        <v>0</v>
      </c>
      <c r="M15" s="140">
        <f t="shared" si="3"/>
        <v>0</v>
      </c>
      <c r="N15" s="154">
        <v>0</v>
      </c>
      <c r="O15" s="153">
        <v>0</v>
      </c>
      <c r="P15" s="134">
        <f t="shared" si="4"/>
        <v>0</v>
      </c>
      <c r="Q15" s="136">
        <f t="shared" si="5"/>
        <v>0</v>
      </c>
      <c r="R15" s="143">
        <v>0</v>
      </c>
      <c r="S15" s="143">
        <v>0</v>
      </c>
      <c r="T15" s="143">
        <v>0</v>
      </c>
      <c r="U15" s="137">
        <v>2.1</v>
      </c>
      <c r="V15" s="139">
        <f t="shared" si="6"/>
        <v>0</v>
      </c>
      <c r="W15" s="145">
        <f t="shared" si="7"/>
        <v>0</v>
      </c>
      <c r="X15" s="138">
        <f t="shared" si="8"/>
        <v>0</v>
      </c>
      <c r="Y15" s="139">
        <f t="shared" si="9"/>
        <v>0</v>
      </c>
      <c r="Z15" s="139">
        <f t="shared" si="10"/>
        <v>0</v>
      </c>
      <c r="AA15" s="139">
        <f t="shared" si="11"/>
        <v>0</v>
      </c>
      <c r="AB15" s="139">
        <f t="shared" si="12"/>
        <v>0</v>
      </c>
      <c r="AC15" s="139">
        <f t="shared" si="13"/>
        <v>0</v>
      </c>
      <c r="AD15" s="139">
        <f t="shared" si="14"/>
        <v>0</v>
      </c>
      <c r="AE15" s="139">
        <f t="shared" si="15"/>
        <v>0</v>
      </c>
      <c r="AF15" s="139">
        <f t="shared" si="16"/>
        <v>0</v>
      </c>
      <c r="AG15" s="148">
        <v>0</v>
      </c>
      <c r="AH15" t="str">
        <f t="shared" si="17"/>
        <v/>
      </c>
    </row>
    <row r="16" spans="1:34">
      <c r="A16" s="155">
        <v>7</v>
      </c>
      <c r="B16" s="156">
        <v>14</v>
      </c>
      <c r="C16" s="87" t="s">
        <v>89</v>
      </c>
      <c r="D16" s="154">
        <v>0</v>
      </c>
      <c r="E16" s="153">
        <v>0</v>
      </c>
      <c r="F16" s="134">
        <f t="shared" si="0"/>
        <v>0</v>
      </c>
      <c r="G16" s="136">
        <f t="shared" si="1"/>
        <v>0</v>
      </c>
      <c r="H16" s="143">
        <v>0</v>
      </c>
      <c r="I16" s="143">
        <v>0</v>
      </c>
      <c r="J16" s="143">
        <v>0</v>
      </c>
      <c r="K16" s="137">
        <v>2.7</v>
      </c>
      <c r="L16" s="139">
        <f t="shared" si="2"/>
        <v>0</v>
      </c>
      <c r="M16" s="140">
        <f t="shared" si="3"/>
        <v>0</v>
      </c>
      <c r="N16" s="144">
        <v>0</v>
      </c>
      <c r="O16" s="135">
        <v>0</v>
      </c>
      <c r="P16" s="142">
        <f t="shared" si="4"/>
        <v>0</v>
      </c>
      <c r="Q16" s="136">
        <f t="shared" si="5"/>
        <v>0</v>
      </c>
      <c r="R16" s="135">
        <v>0</v>
      </c>
      <c r="S16" s="135">
        <v>0</v>
      </c>
      <c r="T16" s="135">
        <v>0</v>
      </c>
      <c r="U16" s="137">
        <v>2.7</v>
      </c>
      <c r="V16" s="139">
        <f t="shared" si="6"/>
        <v>0</v>
      </c>
      <c r="W16" s="145">
        <f t="shared" si="7"/>
        <v>0</v>
      </c>
      <c r="X16" s="138">
        <f t="shared" si="8"/>
        <v>0</v>
      </c>
      <c r="Y16" s="139">
        <f t="shared" si="9"/>
        <v>0</v>
      </c>
      <c r="Z16" s="139">
        <f t="shared" si="10"/>
        <v>0</v>
      </c>
      <c r="AA16" s="139">
        <f t="shared" si="11"/>
        <v>0</v>
      </c>
      <c r="AB16" s="139">
        <f t="shared" si="12"/>
        <v>0</v>
      </c>
      <c r="AC16" s="139">
        <f t="shared" si="13"/>
        <v>0</v>
      </c>
      <c r="AD16" s="139">
        <f t="shared" si="14"/>
        <v>0</v>
      </c>
      <c r="AE16" s="139">
        <f t="shared" si="15"/>
        <v>0</v>
      </c>
      <c r="AF16" s="139">
        <f t="shared" si="16"/>
        <v>0</v>
      </c>
      <c r="AG16" s="148">
        <v>3008</v>
      </c>
      <c r="AH16">
        <f t="shared" si="17"/>
        <v>0</v>
      </c>
    </row>
    <row r="17" spans="1:34">
      <c r="A17" s="156">
        <v>8</v>
      </c>
      <c r="B17" s="156">
        <v>16</v>
      </c>
      <c r="C17" s="86" t="s">
        <v>90</v>
      </c>
      <c r="D17" s="154">
        <v>0</v>
      </c>
      <c r="E17" s="153">
        <v>0</v>
      </c>
      <c r="F17" s="134">
        <f t="shared" si="0"/>
        <v>0</v>
      </c>
      <c r="G17" s="136">
        <f t="shared" si="1"/>
        <v>0</v>
      </c>
      <c r="H17" s="143">
        <v>0</v>
      </c>
      <c r="I17" s="143">
        <v>0</v>
      </c>
      <c r="J17" s="143">
        <v>0</v>
      </c>
      <c r="K17" s="16">
        <v>4.2</v>
      </c>
      <c r="L17" s="139">
        <f t="shared" si="2"/>
        <v>0</v>
      </c>
      <c r="M17" s="140">
        <f t="shared" si="3"/>
        <v>0</v>
      </c>
      <c r="N17" s="154">
        <v>0</v>
      </c>
      <c r="O17" s="153">
        <v>0</v>
      </c>
      <c r="P17" s="134">
        <f t="shared" si="4"/>
        <v>0</v>
      </c>
      <c r="Q17" s="136">
        <f t="shared" si="5"/>
        <v>0</v>
      </c>
      <c r="R17" s="143">
        <v>0</v>
      </c>
      <c r="S17" s="143">
        <v>0</v>
      </c>
      <c r="T17" s="143">
        <v>0</v>
      </c>
      <c r="U17" s="16">
        <v>4.2</v>
      </c>
      <c r="V17" s="139">
        <f t="shared" si="6"/>
        <v>0</v>
      </c>
      <c r="W17" s="145">
        <f t="shared" si="7"/>
        <v>0</v>
      </c>
      <c r="X17" s="138">
        <f t="shared" si="8"/>
        <v>0</v>
      </c>
      <c r="Y17" s="139">
        <f t="shared" si="9"/>
        <v>0</v>
      </c>
      <c r="Z17" s="139">
        <f t="shared" si="10"/>
        <v>0</v>
      </c>
      <c r="AA17" s="139">
        <f t="shared" si="11"/>
        <v>0</v>
      </c>
      <c r="AB17" s="139">
        <f t="shared" si="12"/>
        <v>0</v>
      </c>
      <c r="AC17" s="139">
        <f t="shared" si="13"/>
        <v>0</v>
      </c>
      <c r="AD17" s="139">
        <f t="shared" si="14"/>
        <v>0</v>
      </c>
      <c r="AE17" s="139">
        <f t="shared" si="15"/>
        <v>0</v>
      </c>
      <c r="AF17" s="139">
        <f t="shared" si="16"/>
        <v>0</v>
      </c>
      <c r="AG17" s="148">
        <v>5000</v>
      </c>
      <c r="AH17">
        <f t="shared" si="17"/>
        <v>0</v>
      </c>
    </row>
    <row r="18" spans="1:34">
      <c r="A18" s="155">
        <v>9</v>
      </c>
      <c r="B18" s="156">
        <v>22</v>
      </c>
      <c r="C18" s="86" t="s">
        <v>91</v>
      </c>
      <c r="D18" s="154">
        <v>0</v>
      </c>
      <c r="E18" s="153">
        <v>0</v>
      </c>
      <c r="F18" s="134">
        <f t="shared" si="0"/>
        <v>0</v>
      </c>
      <c r="G18" s="136">
        <f t="shared" si="1"/>
        <v>0</v>
      </c>
      <c r="H18" s="143">
        <v>0</v>
      </c>
      <c r="I18" s="143">
        <v>0</v>
      </c>
      <c r="J18" s="143">
        <v>0</v>
      </c>
      <c r="K18" s="137">
        <v>2</v>
      </c>
      <c r="L18" s="139">
        <f t="shared" si="2"/>
        <v>0</v>
      </c>
      <c r="M18" s="140">
        <f t="shared" si="3"/>
        <v>0</v>
      </c>
      <c r="N18" s="154">
        <v>0</v>
      </c>
      <c r="O18" s="153">
        <v>0</v>
      </c>
      <c r="P18" s="134">
        <f t="shared" si="4"/>
        <v>0</v>
      </c>
      <c r="Q18" s="136">
        <f t="shared" si="5"/>
        <v>0</v>
      </c>
      <c r="R18" s="143">
        <v>0</v>
      </c>
      <c r="S18" s="143">
        <v>0</v>
      </c>
      <c r="T18" s="143">
        <v>0</v>
      </c>
      <c r="U18" s="137">
        <v>2</v>
      </c>
      <c r="V18" s="139">
        <f t="shared" si="6"/>
        <v>0</v>
      </c>
      <c r="W18" s="145">
        <f t="shared" si="7"/>
        <v>0</v>
      </c>
      <c r="X18" s="138">
        <f t="shared" si="8"/>
        <v>0</v>
      </c>
      <c r="Y18" s="139">
        <f t="shared" si="9"/>
        <v>0</v>
      </c>
      <c r="Z18" s="139">
        <f t="shared" si="10"/>
        <v>0</v>
      </c>
      <c r="AA18" s="139">
        <f t="shared" si="11"/>
        <v>0</v>
      </c>
      <c r="AB18" s="139">
        <f t="shared" si="12"/>
        <v>0</v>
      </c>
      <c r="AC18" s="139">
        <f t="shared" si="13"/>
        <v>0</v>
      </c>
      <c r="AD18" s="139">
        <f t="shared" si="14"/>
        <v>0</v>
      </c>
      <c r="AE18" s="139">
        <f t="shared" si="15"/>
        <v>0</v>
      </c>
      <c r="AF18" s="139">
        <f t="shared" si="16"/>
        <v>0</v>
      </c>
      <c r="AG18" s="148">
        <v>0</v>
      </c>
      <c r="AH18" t="str">
        <f t="shared" si="17"/>
        <v/>
      </c>
    </row>
    <row r="19" spans="1:34">
      <c r="A19" s="156">
        <v>10</v>
      </c>
      <c r="B19" s="156">
        <v>28</v>
      </c>
      <c r="C19" s="86" t="s">
        <v>92</v>
      </c>
      <c r="D19" s="154">
        <v>0</v>
      </c>
      <c r="E19" s="153">
        <v>0</v>
      </c>
      <c r="F19" s="134">
        <f t="shared" si="0"/>
        <v>0</v>
      </c>
      <c r="G19" s="136">
        <f t="shared" si="1"/>
        <v>0</v>
      </c>
      <c r="H19" s="143">
        <v>0</v>
      </c>
      <c r="I19" s="143">
        <v>0</v>
      </c>
      <c r="J19" s="143">
        <v>0</v>
      </c>
      <c r="K19" s="137">
        <v>2.4</v>
      </c>
      <c r="L19" s="139">
        <f t="shared" si="2"/>
        <v>0</v>
      </c>
      <c r="M19" s="140">
        <f t="shared" si="3"/>
        <v>0</v>
      </c>
      <c r="N19" s="154">
        <v>0</v>
      </c>
      <c r="O19" s="153">
        <v>0</v>
      </c>
      <c r="P19" s="134">
        <f t="shared" si="4"/>
        <v>0</v>
      </c>
      <c r="Q19" s="136">
        <f t="shared" si="5"/>
        <v>0</v>
      </c>
      <c r="R19" s="143">
        <v>0</v>
      </c>
      <c r="S19" s="143">
        <v>0</v>
      </c>
      <c r="T19" s="143">
        <v>0</v>
      </c>
      <c r="U19" s="137">
        <v>2.4</v>
      </c>
      <c r="V19" s="139">
        <f t="shared" si="6"/>
        <v>0</v>
      </c>
      <c r="W19" s="145">
        <f t="shared" si="7"/>
        <v>0</v>
      </c>
      <c r="X19" s="138">
        <f t="shared" si="8"/>
        <v>0</v>
      </c>
      <c r="Y19" s="139">
        <f t="shared" si="9"/>
        <v>0</v>
      </c>
      <c r="Z19" s="139">
        <f t="shared" si="10"/>
        <v>0</v>
      </c>
      <c r="AA19" s="139">
        <f t="shared" si="11"/>
        <v>0</v>
      </c>
      <c r="AB19" s="139">
        <f t="shared" si="12"/>
        <v>0</v>
      </c>
      <c r="AC19" s="139">
        <f t="shared" si="13"/>
        <v>0</v>
      </c>
      <c r="AD19" s="139">
        <f t="shared" si="14"/>
        <v>0</v>
      </c>
      <c r="AE19" s="139">
        <f t="shared" si="15"/>
        <v>0</v>
      </c>
      <c r="AF19" s="139">
        <f t="shared" si="16"/>
        <v>0</v>
      </c>
      <c r="AG19" s="148">
        <v>3439</v>
      </c>
      <c r="AH19">
        <f t="shared" si="17"/>
        <v>0</v>
      </c>
    </row>
    <row r="20" spans="1:34">
      <c r="A20" s="155">
        <v>11</v>
      </c>
      <c r="B20" s="156">
        <v>2903</v>
      </c>
      <c r="C20" s="150" t="s">
        <v>55</v>
      </c>
      <c r="D20" s="154">
        <v>0</v>
      </c>
      <c r="E20" s="153">
        <v>0</v>
      </c>
      <c r="F20" s="134">
        <f t="shared" si="0"/>
        <v>0</v>
      </c>
      <c r="G20" s="136">
        <f t="shared" si="1"/>
        <v>0</v>
      </c>
      <c r="H20" s="143">
        <v>0</v>
      </c>
      <c r="I20" s="143">
        <v>0</v>
      </c>
      <c r="J20" s="143">
        <v>0</v>
      </c>
      <c r="K20" s="137">
        <v>3.1</v>
      </c>
      <c r="L20" s="139">
        <f t="shared" si="2"/>
        <v>0</v>
      </c>
      <c r="M20" s="140">
        <f t="shared" si="3"/>
        <v>0</v>
      </c>
      <c r="N20" s="144">
        <v>0</v>
      </c>
      <c r="O20" s="135">
        <v>0</v>
      </c>
      <c r="P20" s="142">
        <f t="shared" si="4"/>
        <v>0</v>
      </c>
      <c r="Q20" s="136">
        <f t="shared" si="5"/>
        <v>0</v>
      </c>
      <c r="R20" s="135">
        <v>0</v>
      </c>
      <c r="S20" s="135">
        <v>0</v>
      </c>
      <c r="T20" s="135">
        <v>0</v>
      </c>
      <c r="U20" s="137">
        <v>3.1</v>
      </c>
      <c r="V20" s="139">
        <f t="shared" si="6"/>
        <v>0</v>
      </c>
      <c r="W20" s="145">
        <f t="shared" si="7"/>
        <v>0</v>
      </c>
      <c r="X20" s="138">
        <f t="shared" si="8"/>
        <v>0</v>
      </c>
      <c r="Y20" s="139">
        <f t="shared" si="9"/>
        <v>0</v>
      </c>
      <c r="Z20" s="139">
        <f t="shared" si="10"/>
        <v>0</v>
      </c>
      <c r="AA20" s="139">
        <f t="shared" si="11"/>
        <v>0</v>
      </c>
      <c r="AB20" s="139">
        <f t="shared" si="12"/>
        <v>0</v>
      </c>
      <c r="AC20" s="139">
        <f t="shared" si="13"/>
        <v>0</v>
      </c>
      <c r="AD20" s="139">
        <f t="shared" si="14"/>
        <v>0</v>
      </c>
      <c r="AE20" s="139">
        <f t="shared" si="15"/>
        <v>0</v>
      </c>
      <c r="AF20" s="139">
        <f t="shared" si="16"/>
        <v>0</v>
      </c>
      <c r="AG20" s="148">
        <v>4470</v>
      </c>
      <c r="AH20">
        <f t="shared" si="17"/>
        <v>0</v>
      </c>
    </row>
    <row r="21" spans="1:34">
      <c r="A21" s="156">
        <v>12</v>
      </c>
      <c r="B21" s="156">
        <v>2901</v>
      </c>
      <c r="C21" s="150" t="s">
        <v>56</v>
      </c>
      <c r="D21" s="154">
        <v>0</v>
      </c>
      <c r="E21" s="153">
        <v>0</v>
      </c>
      <c r="F21" s="134">
        <f t="shared" si="0"/>
        <v>0</v>
      </c>
      <c r="G21" s="136">
        <f t="shared" si="1"/>
        <v>0</v>
      </c>
      <c r="H21" s="143">
        <v>0</v>
      </c>
      <c r="I21" s="143">
        <v>0</v>
      </c>
      <c r="J21" s="143">
        <v>0</v>
      </c>
      <c r="K21" s="137">
        <v>3.1</v>
      </c>
      <c r="L21" s="139">
        <f t="shared" si="2"/>
        <v>0</v>
      </c>
      <c r="M21" s="140">
        <f t="shared" si="3"/>
        <v>0</v>
      </c>
      <c r="N21" s="144">
        <v>0</v>
      </c>
      <c r="O21" s="135">
        <v>0</v>
      </c>
      <c r="P21" s="142">
        <f t="shared" si="4"/>
        <v>0</v>
      </c>
      <c r="Q21" s="136">
        <f t="shared" si="5"/>
        <v>0</v>
      </c>
      <c r="R21" s="142">
        <v>0</v>
      </c>
      <c r="S21" s="142">
        <v>0</v>
      </c>
      <c r="T21" s="142">
        <v>0</v>
      </c>
      <c r="U21" s="137">
        <v>3.1</v>
      </c>
      <c r="V21" s="139">
        <f t="shared" si="6"/>
        <v>0</v>
      </c>
      <c r="W21" s="145">
        <f t="shared" si="7"/>
        <v>0</v>
      </c>
      <c r="X21" s="138">
        <f t="shared" si="8"/>
        <v>0</v>
      </c>
      <c r="Y21" s="139">
        <f t="shared" si="9"/>
        <v>0</v>
      </c>
      <c r="Z21" s="139">
        <f t="shared" si="10"/>
        <v>0</v>
      </c>
      <c r="AA21" s="139">
        <f t="shared" si="11"/>
        <v>0</v>
      </c>
      <c r="AB21" s="139">
        <f t="shared" si="12"/>
        <v>0</v>
      </c>
      <c r="AC21" s="139">
        <f t="shared" si="13"/>
        <v>0</v>
      </c>
      <c r="AD21" s="139">
        <f t="shared" si="14"/>
        <v>0</v>
      </c>
      <c r="AE21" s="139">
        <f t="shared" si="15"/>
        <v>0</v>
      </c>
      <c r="AF21" s="139">
        <f t="shared" si="16"/>
        <v>0</v>
      </c>
      <c r="AG21" s="148">
        <v>4470</v>
      </c>
      <c r="AH21">
        <f t="shared" si="17"/>
        <v>0</v>
      </c>
    </row>
    <row r="22" spans="1:34">
      <c r="A22" s="155">
        <v>13</v>
      </c>
      <c r="B22" s="156">
        <v>2902</v>
      </c>
      <c r="C22" s="150" t="s">
        <v>57</v>
      </c>
      <c r="D22" s="154">
        <v>0</v>
      </c>
      <c r="E22" s="153">
        <v>0</v>
      </c>
      <c r="F22" s="134">
        <f t="shared" si="0"/>
        <v>0</v>
      </c>
      <c r="G22" s="136">
        <f t="shared" si="1"/>
        <v>0</v>
      </c>
      <c r="H22" s="143">
        <v>0</v>
      </c>
      <c r="I22" s="143">
        <v>0</v>
      </c>
      <c r="J22" s="143">
        <v>0</v>
      </c>
      <c r="K22" s="137">
        <v>3.1</v>
      </c>
      <c r="L22" s="139">
        <f t="shared" si="2"/>
        <v>0</v>
      </c>
      <c r="M22" s="140">
        <f t="shared" si="3"/>
        <v>0</v>
      </c>
      <c r="N22" s="144">
        <v>0</v>
      </c>
      <c r="O22" s="135">
        <v>0</v>
      </c>
      <c r="P22" s="142">
        <f t="shared" si="4"/>
        <v>0</v>
      </c>
      <c r="Q22" s="136">
        <f t="shared" si="5"/>
        <v>0</v>
      </c>
      <c r="R22" s="142">
        <v>0</v>
      </c>
      <c r="S22" s="142">
        <v>0</v>
      </c>
      <c r="T22" s="142">
        <v>0</v>
      </c>
      <c r="U22" s="137">
        <v>3.1</v>
      </c>
      <c r="V22" s="139">
        <f t="shared" si="6"/>
        <v>0</v>
      </c>
      <c r="W22" s="145">
        <f t="shared" si="7"/>
        <v>0</v>
      </c>
      <c r="X22" s="138">
        <f t="shared" si="8"/>
        <v>0</v>
      </c>
      <c r="Y22" s="139">
        <f t="shared" si="9"/>
        <v>0</v>
      </c>
      <c r="Z22" s="139">
        <f t="shared" si="10"/>
        <v>0</v>
      </c>
      <c r="AA22" s="139">
        <f t="shared" si="11"/>
        <v>0</v>
      </c>
      <c r="AB22" s="139">
        <f t="shared" si="12"/>
        <v>0</v>
      </c>
      <c r="AC22" s="139">
        <f t="shared" si="13"/>
        <v>0</v>
      </c>
      <c r="AD22" s="139">
        <f t="shared" si="14"/>
        <v>0</v>
      </c>
      <c r="AE22" s="139">
        <f t="shared" si="15"/>
        <v>0</v>
      </c>
      <c r="AF22" s="139">
        <f t="shared" si="16"/>
        <v>0</v>
      </c>
      <c r="AG22" s="148">
        <v>4470</v>
      </c>
      <c r="AH22">
        <f t="shared" si="17"/>
        <v>0</v>
      </c>
    </row>
    <row r="23" spans="1:34">
      <c r="A23" s="156">
        <v>14</v>
      </c>
      <c r="B23" s="156">
        <v>29</v>
      </c>
      <c r="C23" s="150" t="s">
        <v>93</v>
      </c>
      <c r="D23" s="154">
        <v>0</v>
      </c>
      <c r="E23" s="153">
        <v>0</v>
      </c>
      <c r="F23" s="134">
        <f t="shared" si="0"/>
        <v>0</v>
      </c>
      <c r="G23" s="136">
        <f t="shared" si="1"/>
        <v>0</v>
      </c>
      <c r="H23" s="143">
        <v>0</v>
      </c>
      <c r="I23" s="143">
        <v>0</v>
      </c>
      <c r="J23" s="143">
        <v>0</v>
      </c>
      <c r="K23" s="137">
        <v>3.1</v>
      </c>
      <c r="L23" s="139">
        <f t="shared" si="2"/>
        <v>0</v>
      </c>
      <c r="M23" s="140">
        <f t="shared" si="3"/>
        <v>0</v>
      </c>
      <c r="N23" s="144">
        <v>0</v>
      </c>
      <c r="O23" s="135">
        <v>0</v>
      </c>
      <c r="P23" s="142">
        <f t="shared" si="4"/>
        <v>0</v>
      </c>
      <c r="Q23" s="136">
        <f t="shared" si="5"/>
        <v>0</v>
      </c>
      <c r="R23" s="142">
        <v>0</v>
      </c>
      <c r="S23" s="142">
        <v>0</v>
      </c>
      <c r="T23" s="142">
        <v>0</v>
      </c>
      <c r="U23" s="137">
        <v>3.1</v>
      </c>
      <c r="V23" s="139">
        <f t="shared" si="6"/>
        <v>0</v>
      </c>
      <c r="W23" s="145">
        <f t="shared" si="7"/>
        <v>0</v>
      </c>
      <c r="X23" s="138">
        <f t="shared" si="8"/>
        <v>0</v>
      </c>
      <c r="Y23" s="139">
        <f t="shared" si="9"/>
        <v>0</v>
      </c>
      <c r="Z23" s="139">
        <f t="shared" si="10"/>
        <v>0</v>
      </c>
      <c r="AA23" s="139">
        <f t="shared" si="11"/>
        <v>0</v>
      </c>
      <c r="AB23" s="139">
        <f t="shared" si="12"/>
        <v>0</v>
      </c>
      <c r="AC23" s="139">
        <f t="shared" si="13"/>
        <v>0</v>
      </c>
      <c r="AD23" s="139">
        <f t="shared" si="14"/>
        <v>0</v>
      </c>
      <c r="AE23" s="139">
        <f t="shared" si="15"/>
        <v>0</v>
      </c>
      <c r="AF23" s="139">
        <f t="shared" si="16"/>
        <v>0</v>
      </c>
      <c r="AG23" s="148">
        <v>4470</v>
      </c>
      <c r="AH23">
        <f t="shared" si="17"/>
        <v>0</v>
      </c>
    </row>
    <row r="24" spans="1:34">
      <c r="A24" s="155">
        <v>15</v>
      </c>
      <c r="B24" s="156">
        <v>17</v>
      </c>
      <c r="C24" s="150" t="s">
        <v>94</v>
      </c>
      <c r="D24" s="154">
        <v>0</v>
      </c>
      <c r="E24" s="153">
        <v>0</v>
      </c>
      <c r="F24" s="142">
        <f t="shared" si="0"/>
        <v>0</v>
      </c>
      <c r="G24" s="136">
        <f t="shared" si="1"/>
        <v>0</v>
      </c>
      <c r="H24" s="135">
        <v>0</v>
      </c>
      <c r="I24" s="135">
        <v>0</v>
      </c>
      <c r="J24" s="135">
        <v>0</v>
      </c>
      <c r="K24" s="137">
        <v>3.1</v>
      </c>
      <c r="L24" s="139">
        <f t="shared" si="2"/>
        <v>0</v>
      </c>
      <c r="M24" s="140">
        <f t="shared" si="3"/>
        <v>0</v>
      </c>
      <c r="N24" s="154">
        <v>0</v>
      </c>
      <c r="O24" s="153">
        <v>0</v>
      </c>
      <c r="P24" s="134">
        <f t="shared" si="4"/>
        <v>0</v>
      </c>
      <c r="Q24" s="136">
        <f t="shared" si="5"/>
        <v>0</v>
      </c>
      <c r="R24" s="143">
        <v>0</v>
      </c>
      <c r="S24" s="143">
        <v>0</v>
      </c>
      <c r="T24" s="143">
        <v>0</v>
      </c>
      <c r="U24" s="137">
        <v>3.1</v>
      </c>
      <c r="V24" s="139">
        <f t="shared" si="6"/>
        <v>0</v>
      </c>
      <c r="W24" s="145">
        <f t="shared" si="7"/>
        <v>0</v>
      </c>
      <c r="X24" s="138">
        <f t="shared" si="8"/>
        <v>0</v>
      </c>
      <c r="Y24" s="139">
        <f t="shared" si="9"/>
        <v>0</v>
      </c>
      <c r="Z24" s="139">
        <f t="shared" si="10"/>
        <v>0</v>
      </c>
      <c r="AA24" s="139">
        <f t="shared" si="11"/>
        <v>0</v>
      </c>
      <c r="AB24" s="139">
        <f t="shared" si="12"/>
        <v>0</v>
      </c>
      <c r="AC24" s="139">
        <f t="shared" si="13"/>
        <v>0</v>
      </c>
      <c r="AD24" s="139">
        <f t="shared" si="14"/>
        <v>0</v>
      </c>
      <c r="AE24" s="139">
        <f t="shared" si="15"/>
        <v>0</v>
      </c>
      <c r="AF24" s="139">
        <f t="shared" si="16"/>
        <v>0</v>
      </c>
      <c r="AG24" s="148">
        <v>4470</v>
      </c>
      <c r="AH24">
        <f t="shared" si="17"/>
        <v>0</v>
      </c>
    </row>
    <row r="25" spans="1:34">
      <c r="A25" s="156">
        <v>16</v>
      </c>
      <c r="B25" s="156">
        <v>30</v>
      </c>
      <c r="C25" s="150" t="s">
        <v>95</v>
      </c>
      <c r="D25" s="154">
        <v>0</v>
      </c>
      <c r="E25" s="153">
        <v>0</v>
      </c>
      <c r="F25" s="134">
        <f t="shared" si="0"/>
        <v>0</v>
      </c>
      <c r="G25" s="136">
        <f t="shared" si="1"/>
        <v>0</v>
      </c>
      <c r="H25" s="143">
        <v>0</v>
      </c>
      <c r="I25" s="143">
        <v>0</v>
      </c>
      <c r="J25" s="143">
        <v>0</v>
      </c>
      <c r="K25" s="137">
        <v>2.2000000000000002</v>
      </c>
      <c r="L25" s="139">
        <f t="shared" si="2"/>
        <v>0</v>
      </c>
      <c r="M25" s="140">
        <f t="shared" si="3"/>
        <v>0</v>
      </c>
      <c r="N25" s="154">
        <v>0</v>
      </c>
      <c r="O25" s="153">
        <v>0</v>
      </c>
      <c r="P25" s="134">
        <f t="shared" si="4"/>
        <v>0</v>
      </c>
      <c r="Q25" s="136">
        <f t="shared" si="5"/>
        <v>0</v>
      </c>
      <c r="R25" s="143">
        <v>0</v>
      </c>
      <c r="S25" s="143">
        <v>0</v>
      </c>
      <c r="T25" s="143">
        <v>0</v>
      </c>
      <c r="U25" s="137">
        <v>2.2000000000000002</v>
      </c>
      <c r="V25" s="139">
        <f t="shared" si="6"/>
        <v>0</v>
      </c>
      <c r="W25" s="145">
        <f t="shared" si="7"/>
        <v>0</v>
      </c>
      <c r="X25" s="138">
        <f t="shared" si="8"/>
        <v>0</v>
      </c>
      <c r="Y25" s="139">
        <f t="shared" si="9"/>
        <v>0</v>
      </c>
      <c r="Z25" s="139">
        <f t="shared" si="10"/>
        <v>0</v>
      </c>
      <c r="AA25" s="139">
        <f t="shared" si="11"/>
        <v>0</v>
      </c>
      <c r="AB25" s="139">
        <f t="shared" si="12"/>
        <v>0</v>
      </c>
      <c r="AC25" s="139">
        <f t="shared" si="13"/>
        <v>0</v>
      </c>
      <c r="AD25" s="139">
        <f t="shared" si="14"/>
        <v>0</v>
      </c>
      <c r="AE25" s="139">
        <f t="shared" si="15"/>
        <v>0</v>
      </c>
      <c r="AF25" s="139">
        <f t="shared" si="16"/>
        <v>0</v>
      </c>
      <c r="AG25" s="148">
        <v>2200</v>
      </c>
      <c r="AH25">
        <f t="shared" si="17"/>
        <v>0</v>
      </c>
    </row>
    <row r="26" spans="1:34">
      <c r="A26" s="155">
        <v>17</v>
      </c>
      <c r="B26" s="156">
        <v>53</v>
      </c>
      <c r="C26" s="150" t="s">
        <v>96</v>
      </c>
      <c r="D26" s="154">
        <v>0</v>
      </c>
      <c r="E26" s="153">
        <v>0</v>
      </c>
      <c r="F26" s="134">
        <f t="shared" si="0"/>
        <v>0</v>
      </c>
      <c r="G26" s="136">
        <f t="shared" si="1"/>
        <v>0</v>
      </c>
      <c r="H26" s="143">
        <v>0</v>
      </c>
      <c r="I26" s="143">
        <v>0</v>
      </c>
      <c r="J26" s="143">
        <v>0</v>
      </c>
      <c r="K26" s="137">
        <v>2.9</v>
      </c>
      <c r="L26" s="139">
        <f t="shared" si="2"/>
        <v>0</v>
      </c>
      <c r="M26" s="140">
        <f t="shared" si="3"/>
        <v>0</v>
      </c>
      <c r="N26" s="154">
        <v>0</v>
      </c>
      <c r="O26" s="153">
        <v>0</v>
      </c>
      <c r="P26" s="134">
        <f t="shared" si="4"/>
        <v>0</v>
      </c>
      <c r="Q26" s="136">
        <f t="shared" si="5"/>
        <v>0</v>
      </c>
      <c r="R26" s="143">
        <v>0</v>
      </c>
      <c r="S26" s="143">
        <v>0</v>
      </c>
      <c r="T26" s="143">
        <v>0</v>
      </c>
      <c r="U26" s="137">
        <v>2.9</v>
      </c>
      <c r="V26" s="139">
        <f t="shared" si="6"/>
        <v>0</v>
      </c>
      <c r="W26" s="145">
        <f t="shared" si="7"/>
        <v>0</v>
      </c>
      <c r="X26" s="138">
        <f t="shared" si="8"/>
        <v>0</v>
      </c>
      <c r="Y26" s="139">
        <f t="shared" si="9"/>
        <v>0</v>
      </c>
      <c r="Z26" s="139">
        <f t="shared" si="10"/>
        <v>0</v>
      </c>
      <c r="AA26" s="139">
        <f t="shared" si="11"/>
        <v>0</v>
      </c>
      <c r="AB26" s="139">
        <f t="shared" si="12"/>
        <v>0</v>
      </c>
      <c r="AC26" s="139">
        <f t="shared" si="13"/>
        <v>0</v>
      </c>
      <c r="AD26" s="139">
        <f t="shared" si="14"/>
        <v>0</v>
      </c>
      <c r="AE26" s="139">
        <f t="shared" si="15"/>
        <v>0</v>
      </c>
      <c r="AF26" s="139">
        <f t="shared" si="16"/>
        <v>0</v>
      </c>
      <c r="AG26" s="148">
        <v>4600</v>
      </c>
      <c r="AH26">
        <f t="shared" si="17"/>
        <v>0</v>
      </c>
    </row>
    <row r="27" spans="1:34">
      <c r="A27" s="156">
        <v>18</v>
      </c>
      <c r="B27" s="156">
        <v>54</v>
      </c>
      <c r="C27" s="86" t="s">
        <v>97</v>
      </c>
      <c r="D27" s="154">
        <v>0</v>
      </c>
      <c r="E27" s="153">
        <v>0</v>
      </c>
      <c r="F27" s="134">
        <f t="shared" si="0"/>
        <v>0</v>
      </c>
      <c r="G27" s="136">
        <f t="shared" si="1"/>
        <v>0</v>
      </c>
      <c r="H27" s="143">
        <v>0</v>
      </c>
      <c r="I27" s="143">
        <v>0</v>
      </c>
      <c r="J27" s="143">
        <v>0</v>
      </c>
      <c r="K27" s="137">
        <v>2.2999999999999998</v>
      </c>
      <c r="L27" s="139">
        <f t="shared" si="2"/>
        <v>0</v>
      </c>
      <c r="M27" s="140">
        <f t="shared" si="3"/>
        <v>0</v>
      </c>
      <c r="N27" s="154">
        <v>0</v>
      </c>
      <c r="O27" s="153">
        <v>0</v>
      </c>
      <c r="P27" s="134">
        <f t="shared" si="4"/>
        <v>0</v>
      </c>
      <c r="Q27" s="136">
        <f t="shared" si="5"/>
        <v>0</v>
      </c>
      <c r="R27" s="143">
        <v>0</v>
      </c>
      <c r="S27" s="143">
        <v>0</v>
      </c>
      <c r="T27" s="143">
        <v>0</v>
      </c>
      <c r="U27" s="137">
        <v>2.2999999999999998</v>
      </c>
      <c r="V27" s="139">
        <f t="shared" si="6"/>
        <v>0</v>
      </c>
      <c r="W27" s="145">
        <f t="shared" si="7"/>
        <v>0</v>
      </c>
      <c r="X27" s="138">
        <f t="shared" si="8"/>
        <v>0</v>
      </c>
      <c r="Y27" s="139">
        <f t="shared" si="9"/>
        <v>0</v>
      </c>
      <c r="Z27" s="139">
        <f t="shared" si="10"/>
        <v>0</v>
      </c>
      <c r="AA27" s="139">
        <f t="shared" si="11"/>
        <v>0</v>
      </c>
      <c r="AB27" s="139">
        <f t="shared" si="12"/>
        <v>0</v>
      </c>
      <c r="AC27" s="139">
        <f t="shared" si="13"/>
        <v>0</v>
      </c>
      <c r="AD27" s="139">
        <f t="shared" si="14"/>
        <v>0</v>
      </c>
      <c r="AE27" s="139">
        <f t="shared" si="15"/>
        <v>0</v>
      </c>
      <c r="AF27" s="139">
        <f t="shared" si="16"/>
        <v>0</v>
      </c>
      <c r="AG27" s="148">
        <v>2100</v>
      </c>
      <c r="AH27">
        <f t="shared" si="17"/>
        <v>0</v>
      </c>
    </row>
    <row r="28" spans="1:34">
      <c r="A28" s="155">
        <v>19</v>
      </c>
      <c r="B28" s="156">
        <v>56</v>
      </c>
      <c r="C28" s="150" t="s">
        <v>98</v>
      </c>
      <c r="D28" s="154">
        <v>0</v>
      </c>
      <c r="E28" s="153">
        <v>0</v>
      </c>
      <c r="F28" s="134">
        <f t="shared" si="0"/>
        <v>0</v>
      </c>
      <c r="G28" s="136">
        <f t="shared" si="1"/>
        <v>0</v>
      </c>
      <c r="H28" s="143">
        <v>0</v>
      </c>
      <c r="I28" s="143">
        <v>0</v>
      </c>
      <c r="J28" s="143">
        <v>0</v>
      </c>
      <c r="K28" s="137">
        <v>2</v>
      </c>
      <c r="L28" s="139">
        <f t="shared" si="2"/>
        <v>0</v>
      </c>
      <c r="M28" s="140">
        <f t="shared" si="3"/>
        <v>0</v>
      </c>
      <c r="N28" s="154">
        <v>0</v>
      </c>
      <c r="O28" s="153">
        <v>0</v>
      </c>
      <c r="P28" s="134">
        <f t="shared" si="4"/>
        <v>0</v>
      </c>
      <c r="Q28" s="136">
        <f t="shared" si="5"/>
        <v>0</v>
      </c>
      <c r="R28" s="143">
        <v>0</v>
      </c>
      <c r="S28" s="143">
        <v>0</v>
      </c>
      <c r="T28" s="143">
        <v>0</v>
      </c>
      <c r="U28" s="137">
        <v>2</v>
      </c>
      <c r="V28" s="139">
        <f t="shared" si="6"/>
        <v>0</v>
      </c>
      <c r="W28" s="145">
        <f t="shared" si="7"/>
        <v>0</v>
      </c>
      <c r="X28" s="138">
        <f t="shared" si="8"/>
        <v>0</v>
      </c>
      <c r="Y28" s="139">
        <f t="shared" si="9"/>
        <v>0</v>
      </c>
      <c r="Z28" s="139">
        <f t="shared" si="10"/>
        <v>0</v>
      </c>
      <c r="AA28" s="139">
        <f t="shared" si="11"/>
        <v>0</v>
      </c>
      <c r="AB28" s="139">
        <f t="shared" si="12"/>
        <v>0</v>
      </c>
      <c r="AC28" s="139">
        <f t="shared" si="13"/>
        <v>0</v>
      </c>
      <c r="AD28" s="139">
        <f t="shared" si="14"/>
        <v>0</v>
      </c>
      <c r="AE28" s="139">
        <f t="shared" si="15"/>
        <v>0</v>
      </c>
      <c r="AF28" s="139">
        <f t="shared" si="16"/>
        <v>0</v>
      </c>
      <c r="AG28" s="148">
        <v>2231</v>
      </c>
      <c r="AH28">
        <f t="shared" si="17"/>
        <v>0</v>
      </c>
    </row>
    <row r="29" spans="1:34">
      <c r="A29" s="156">
        <v>20</v>
      </c>
      <c r="B29" s="156">
        <v>60</v>
      </c>
      <c r="C29" s="86" t="s">
        <v>99</v>
      </c>
      <c r="D29" s="154">
        <v>0</v>
      </c>
      <c r="E29" s="153">
        <v>0</v>
      </c>
      <c r="F29" s="134">
        <f t="shared" si="0"/>
        <v>0</v>
      </c>
      <c r="G29" s="136">
        <f t="shared" si="1"/>
        <v>0</v>
      </c>
      <c r="H29" s="143">
        <v>0</v>
      </c>
      <c r="I29" s="143">
        <v>0</v>
      </c>
      <c r="J29" s="143">
        <v>0</v>
      </c>
      <c r="K29" s="137">
        <v>2.5</v>
      </c>
      <c r="L29" s="139">
        <f t="shared" si="2"/>
        <v>0</v>
      </c>
      <c r="M29" s="140">
        <f t="shared" si="3"/>
        <v>0</v>
      </c>
      <c r="N29" s="144">
        <v>0</v>
      </c>
      <c r="O29" s="135">
        <v>0</v>
      </c>
      <c r="P29" s="142">
        <f t="shared" si="4"/>
        <v>0</v>
      </c>
      <c r="Q29" s="136">
        <f t="shared" si="5"/>
        <v>0</v>
      </c>
      <c r="R29" s="135">
        <v>0</v>
      </c>
      <c r="S29" s="135">
        <v>0</v>
      </c>
      <c r="T29" s="135">
        <v>0</v>
      </c>
      <c r="U29" s="137">
        <v>2.5</v>
      </c>
      <c r="V29" s="139">
        <f t="shared" si="6"/>
        <v>0</v>
      </c>
      <c r="W29" s="145">
        <f t="shared" si="7"/>
        <v>0</v>
      </c>
      <c r="X29" s="138">
        <f t="shared" si="8"/>
        <v>0</v>
      </c>
      <c r="Y29" s="139">
        <f t="shared" si="9"/>
        <v>0</v>
      </c>
      <c r="Z29" s="139">
        <f t="shared" si="10"/>
        <v>0</v>
      </c>
      <c r="AA29" s="139">
        <f t="shared" si="11"/>
        <v>0</v>
      </c>
      <c r="AB29" s="139">
        <f t="shared" si="12"/>
        <v>0</v>
      </c>
      <c r="AC29" s="139">
        <f t="shared" si="13"/>
        <v>0</v>
      </c>
      <c r="AD29" s="139">
        <f t="shared" si="14"/>
        <v>0</v>
      </c>
      <c r="AE29" s="139">
        <f t="shared" si="15"/>
        <v>0</v>
      </c>
      <c r="AF29" s="139">
        <f t="shared" si="16"/>
        <v>0</v>
      </c>
      <c r="AG29" s="148">
        <v>3750</v>
      </c>
      <c r="AH29">
        <f t="shared" si="17"/>
        <v>0</v>
      </c>
    </row>
    <row r="30" spans="1:34">
      <c r="A30" s="155">
        <v>21</v>
      </c>
      <c r="B30" s="156">
        <v>18</v>
      </c>
      <c r="C30" s="86" t="s">
        <v>100</v>
      </c>
      <c r="D30" s="144">
        <v>0</v>
      </c>
      <c r="E30" s="135">
        <v>0</v>
      </c>
      <c r="F30" s="142">
        <f t="shared" si="0"/>
        <v>0</v>
      </c>
      <c r="G30" s="136">
        <f t="shared" si="1"/>
        <v>0</v>
      </c>
      <c r="H30" s="135">
        <v>0</v>
      </c>
      <c r="I30" s="135">
        <v>0</v>
      </c>
      <c r="J30" s="135">
        <v>0</v>
      </c>
      <c r="K30" s="137">
        <v>2.5</v>
      </c>
      <c r="L30" s="139">
        <f t="shared" si="2"/>
        <v>0</v>
      </c>
      <c r="M30" s="140">
        <f t="shared" si="3"/>
        <v>0</v>
      </c>
      <c r="N30" s="154">
        <v>0</v>
      </c>
      <c r="O30" s="153">
        <v>0</v>
      </c>
      <c r="P30" s="134">
        <f t="shared" si="4"/>
        <v>0</v>
      </c>
      <c r="Q30" s="136">
        <f t="shared" si="5"/>
        <v>0</v>
      </c>
      <c r="R30" s="143">
        <v>0</v>
      </c>
      <c r="S30" s="143">
        <v>0</v>
      </c>
      <c r="T30" s="143">
        <v>0</v>
      </c>
      <c r="U30" s="137">
        <v>2.5</v>
      </c>
      <c r="V30" s="139">
        <f t="shared" si="6"/>
        <v>0</v>
      </c>
      <c r="W30" s="145">
        <f t="shared" si="7"/>
        <v>0</v>
      </c>
      <c r="X30" s="138">
        <f t="shared" si="8"/>
        <v>0</v>
      </c>
      <c r="Y30" s="139">
        <f t="shared" si="9"/>
        <v>0</v>
      </c>
      <c r="Z30" s="139">
        <f t="shared" si="10"/>
        <v>0</v>
      </c>
      <c r="AA30" s="139">
        <f t="shared" si="11"/>
        <v>0</v>
      </c>
      <c r="AB30" s="139">
        <f t="shared" si="12"/>
        <v>0</v>
      </c>
      <c r="AC30" s="139">
        <f t="shared" si="13"/>
        <v>0</v>
      </c>
      <c r="AD30" s="139">
        <f t="shared" si="14"/>
        <v>0</v>
      </c>
      <c r="AE30" s="139">
        <f t="shared" si="15"/>
        <v>0</v>
      </c>
      <c r="AF30" s="139">
        <f t="shared" si="16"/>
        <v>0</v>
      </c>
      <c r="AG30" s="148">
        <v>3750</v>
      </c>
      <c r="AH30">
        <f t="shared" si="17"/>
        <v>0</v>
      </c>
    </row>
    <row r="31" spans="1:34" ht="24.75">
      <c r="A31" s="156">
        <v>22</v>
      </c>
      <c r="B31" s="156">
        <v>162</v>
      </c>
      <c r="C31" s="150" t="s">
        <v>101</v>
      </c>
      <c r="D31" s="154">
        <v>0</v>
      </c>
      <c r="E31" s="153">
        <v>0</v>
      </c>
      <c r="F31" s="134">
        <f t="shared" si="0"/>
        <v>0</v>
      </c>
      <c r="G31" s="136">
        <f t="shared" si="1"/>
        <v>0</v>
      </c>
      <c r="H31" s="143">
        <v>0</v>
      </c>
      <c r="I31" s="143">
        <v>0</v>
      </c>
      <c r="J31" s="143">
        <v>0</v>
      </c>
      <c r="K31" s="16">
        <v>4.0999999999999996</v>
      </c>
      <c r="L31" s="139">
        <f t="shared" si="2"/>
        <v>0</v>
      </c>
      <c r="M31" s="140">
        <f t="shared" si="3"/>
        <v>0</v>
      </c>
      <c r="N31" s="154">
        <v>0</v>
      </c>
      <c r="O31" s="153">
        <v>0</v>
      </c>
      <c r="P31" s="134">
        <f t="shared" si="4"/>
        <v>0</v>
      </c>
      <c r="Q31" s="136">
        <f t="shared" si="5"/>
        <v>0</v>
      </c>
      <c r="R31" s="143">
        <v>0</v>
      </c>
      <c r="S31" s="143">
        <v>0</v>
      </c>
      <c r="T31" s="143">
        <v>0</v>
      </c>
      <c r="U31" s="16">
        <v>4.0999999999999996</v>
      </c>
      <c r="V31" s="139">
        <f t="shared" si="6"/>
        <v>0</v>
      </c>
      <c r="W31" s="145">
        <f t="shared" si="7"/>
        <v>0</v>
      </c>
      <c r="X31" s="138">
        <f t="shared" si="8"/>
        <v>0</v>
      </c>
      <c r="Y31" s="139">
        <f t="shared" si="9"/>
        <v>0</v>
      </c>
      <c r="Z31" s="139">
        <f t="shared" si="10"/>
        <v>0</v>
      </c>
      <c r="AA31" s="139">
        <f t="shared" si="11"/>
        <v>0</v>
      </c>
      <c r="AB31" s="139">
        <f t="shared" si="12"/>
        <v>0</v>
      </c>
      <c r="AC31" s="139">
        <f t="shared" si="13"/>
        <v>0</v>
      </c>
      <c r="AD31" s="139">
        <f t="shared" si="14"/>
        <v>0</v>
      </c>
      <c r="AE31" s="139">
        <f t="shared" si="15"/>
        <v>0</v>
      </c>
      <c r="AF31" s="139">
        <f t="shared" si="16"/>
        <v>0</v>
      </c>
      <c r="AG31" s="148">
        <v>4910</v>
      </c>
      <c r="AH31">
        <f t="shared" si="17"/>
        <v>0</v>
      </c>
    </row>
    <row r="32" spans="1:34">
      <c r="A32" s="155">
        <v>23</v>
      </c>
      <c r="B32" s="156">
        <v>96</v>
      </c>
      <c r="C32" s="150" t="s">
        <v>102</v>
      </c>
      <c r="D32" s="154">
        <v>0</v>
      </c>
      <c r="E32" s="153">
        <v>0</v>
      </c>
      <c r="F32" s="134">
        <f t="shared" si="0"/>
        <v>0</v>
      </c>
      <c r="G32" s="136">
        <f t="shared" si="1"/>
        <v>0</v>
      </c>
      <c r="H32" s="143">
        <v>0</v>
      </c>
      <c r="I32" s="143">
        <v>0</v>
      </c>
      <c r="J32" s="143">
        <v>0</v>
      </c>
      <c r="K32" s="16">
        <v>4.0999999999999996</v>
      </c>
      <c r="L32" s="139">
        <f t="shared" si="2"/>
        <v>0</v>
      </c>
      <c r="M32" s="140">
        <f t="shared" si="3"/>
        <v>0</v>
      </c>
      <c r="N32" s="154">
        <v>0</v>
      </c>
      <c r="O32" s="153">
        <v>0</v>
      </c>
      <c r="P32" s="134">
        <f t="shared" si="4"/>
        <v>0</v>
      </c>
      <c r="Q32" s="136">
        <f t="shared" si="5"/>
        <v>0</v>
      </c>
      <c r="R32" s="143">
        <v>0</v>
      </c>
      <c r="S32" s="143">
        <v>0</v>
      </c>
      <c r="T32" s="143">
        <v>0</v>
      </c>
      <c r="U32" s="16">
        <v>4.0999999999999996</v>
      </c>
      <c r="V32" s="139">
        <f t="shared" si="6"/>
        <v>0</v>
      </c>
      <c r="W32" s="145">
        <f t="shared" si="7"/>
        <v>0</v>
      </c>
      <c r="X32" s="138">
        <f t="shared" si="8"/>
        <v>0</v>
      </c>
      <c r="Y32" s="139">
        <f t="shared" si="9"/>
        <v>0</v>
      </c>
      <c r="Z32" s="139">
        <f t="shared" si="10"/>
        <v>0</v>
      </c>
      <c r="AA32" s="139">
        <f t="shared" si="11"/>
        <v>0</v>
      </c>
      <c r="AB32" s="139">
        <f t="shared" si="12"/>
        <v>0</v>
      </c>
      <c r="AC32" s="139">
        <f t="shared" si="13"/>
        <v>0</v>
      </c>
      <c r="AD32" s="139">
        <f t="shared" si="14"/>
        <v>0</v>
      </c>
      <c r="AE32" s="139">
        <f t="shared" si="15"/>
        <v>0</v>
      </c>
      <c r="AF32" s="139">
        <f t="shared" si="16"/>
        <v>0</v>
      </c>
      <c r="AG32" s="148">
        <v>4910</v>
      </c>
      <c r="AH32">
        <f t="shared" si="17"/>
        <v>0</v>
      </c>
    </row>
    <row r="33" spans="1:34">
      <c r="A33" s="156">
        <v>24</v>
      </c>
      <c r="B33" s="156">
        <v>65</v>
      </c>
      <c r="C33" s="150" t="s">
        <v>103</v>
      </c>
      <c r="D33" s="154">
        <v>0</v>
      </c>
      <c r="E33" s="153">
        <v>0</v>
      </c>
      <c r="F33" s="134">
        <f t="shared" si="0"/>
        <v>0</v>
      </c>
      <c r="G33" s="136">
        <f t="shared" si="1"/>
        <v>0</v>
      </c>
      <c r="H33" s="143">
        <v>0</v>
      </c>
      <c r="I33" s="143">
        <v>0</v>
      </c>
      <c r="J33" s="143">
        <v>0</v>
      </c>
      <c r="K33" s="16">
        <v>3.8</v>
      </c>
      <c r="L33" s="139">
        <f t="shared" si="2"/>
        <v>0</v>
      </c>
      <c r="M33" s="140">
        <f t="shared" si="3"/>
        <v>0</v>
      </c>
      <c r="N33" s="154">
        <v>0</v>
      </c>
      <c r="O33" s="153">
        <v>0</v>
      </c>
      <c r="P33" s="134">
        <f t="shared" si="4"/>
        <v>0</v>
      </c>
      <c r="Q33" s="136">
        <f t="shared" si="5"/>
        <v>0</v>
      </c>
      <c r="R33" s="143">
        <v>0</v>
      </c>
      <c r="S33" s="143">
        <v>0</v>
      </c>
      <c r="T33" s="143">
        <v>0</v>
      </c>
      <c r="U33" s="16">
        <v>3.8</v>
      </c>
      <c r="V33" s="139">
        <f t="shared" si="6"/>
        <v>0</v>
      </c>
      <c r="W33" s="145">
        <f t="shared" si="7"/>
        <v>0</v>
      </c>
      <c r="X33" s="138">
        <f t="shared" si="8"/>
        <v>0</v>
      </c>
      <c r="Y33" s="139">
        <f t="shared" si="9"/>
        <v>0</v>
      </c>
      <c r="Z33" s="139">
        <f t="shared" si="10"/>
        <v>0</v>
      </c>
      <c r="AA33" s="139">
        <f t="shared" si="11"/>
        <v>0</v>
      </c>
      <c r="AB33" s="139">
        <f t="shared" si="12"/>
        <v>0</v>
      </c>
      <c r="AC33" s="139">
        <f t="shared" si="13"/>
        <v>0</v>
      </c>
      <c r="AD33" s="139">
        <f t="shared" si="14"/>
        <v>0</v>
      </c>
      <c r="AE33" s="139">
        <f t="shared" si="15"/>
        <v>0</v>
      </c>
      <c r="AF33" s="139">
        <f t="shared" si="16"/>
        <v>0</v>
      </c>
      <c r="AG33" s="148">
        <v>4870</v>
      </c>
      <c r="AH33">
        <f t="shared" si="17"/>
        <v>0</v>
      </c>
    </row>
    <row r="34" spans="1:34">
      <c r="A34" s="155">
        <v>25</v>
      </c>
      <c r="B34" s="156">
        <v>68</v>
      </c>
      <c r="C34" s="88" t="s">
        <v>104</v>
      </c>
      <c r="D34" s="144">
        <v>0</v>
      </c>
      <c r="E34" s="135">
        <v>0</v>
      </c>
      <c r="F34" s="142">
        <f t="shared" si="0"/>
        <v>0</v>
      </c>
      <c r="G34" s="136">
        <f t="shared" si="1"/>
        <v>0</v>
      </c>
      <c r="H34" s="135">
        <v>0</v>
      </c>
      <c r="I34" s="135">
        <v>0</v>
      </c>
      <c r="J34" s="135">
        <v>0</v>
      </c>
      <c r="K34" s="137">
        <v>2.8</v>
      </c>
      <c r="L34" s="139">
        <f t="shared" si="2"/>
        <v>0</v>
      </c>
      <c r="M34" s="140">
        <f t="shared" si="3"/>
        <v>0</v>
      </c>
      <c r="N34" s="154">
        <v>0</v>
      </c>
      <c r="O34" s="153">
        <v>0</v>
      </c>
      <c r="P34" s="134">
        <f t="shared" si="4"/>
        <v>0</v>
      </c>
      <c r="Q34" s="136">
        <f t="shared" si="5"/>
        <v>0</v>
      </c>
      <c r="R34" s="143">
        <v>0</v>
      </c>
      <c r="S34" s="68">
        <v>0</v>
      </c>
      <c r="T34" s="68">
        <v>0</v>
      </c>
      <c r="U34" s="137">
        <v>2.8</v>
      </c>
      <c r="V34" s="139">
        <f t="shared" si="6"/>
        <v>0</v>
      </c>
      <c r="W34" s="145">
        <f t="shared" si="7"/>
        <v>0</v>
      </c>
      <c r="X34" s="138">
        <f t="shared" si="8"/>
        <v>0</v>
      </c>
      <c r="Y34" s="139">
        <f t="shared" si="9"/>
        <v>0</v>
      </c>
      <c r="Z34" s="139">
        <f t="shared" si="10"/>
        <v>0</v>
      </c>
      <c r="AA34" s="139">
        <f t="shared" si="11"/>
        <v>0</v>
      </c>
      <c r="AB34" s="139">
        <f t="shared" si="12"/>
        <v>0</v>
      </c>
      <c r="AC34" s="139">
        <f t="shared" si="13"/>
        <v>0</v>
      </c>
      <c r="AD34" s="139">
        <f t="shared" si="14"/>
        <v>0</v>
      </c>
      <c r="AE34" s="139">
        <f t="shared" si="15"/>
        <v>0</v>
      </c>
      <c r="AF34" s="139">
        <f t="shared" si="16"/>
        <v>0</v>
      </c>
      <c r="AG34" s="148">
        <v>3200</v>
      </c>
      <c r="AH34">
        <f t="shared" si="17"/>
        <v>0</v>
      </c>
    </row>
    <row r="35" spans="1:34">
      <c r="A35" s="156">
        <v>26</v>
      </c>
      <c r="B35" s="156">
        <v>75</v>
      </c>
      <c r="C35" s="150" t="s">
        <v>105</v>
      </c>
      <c r="D35" s="154">
        <v>0</v>
      </c>
      <c r="E35" s="153">
        <v>0</v>
      </c>
      <c r="F35" s="134">
        <f t="shared" si="0"/>
        <v>0</v>
      </c>
      <c r="G35" s="136">
        <f t="shared" si="1"/>
        <v>0</v>
      </c>
      <c r="H35" s="143">
        <v>0</v>
      </c>
      <c r="I35" s="143">
        <v>0</v>
      </c>
      <c r="J35" s="143">
        <v>0</v>
      </c>
      <c r="K35" s="137">
        <v>2.5</v>
      </c>
      <c r="L35" s="139">
        <f t="shared" si="2"/>
        <v>0</v>
      </c>
      <c r="M35" s="140">
        <f t="shared" si="3"/>
        <v>0</v>
      </c>
      <c r="N35" s="154">
        <v>0</v>
      </c>
      <c r="O35" s="153">
        <v>0</v>
      </c>
      <c r="P35" s="134">
        <f t="shared" si="4"/>
        <v>0</v>
      </c>
      <c r="Q35" s="136">
        <f t="shared" si="5"/>
        <v>0</v>
      </c>
      <c r="R35" s="143">
        <v>0</v>
      </c>
      <c r="S35" s="143">
        <v>0</v>
      </c>
      <c r="T35" s="143">
        <v>0</v>
      </c>
      <c r="U35" s="137">
        <v>2.5</v>
      </c>
      <c r="V35" s="139">
        <f t="shared" si="6"/>
        <v>0</v>
      </c>
      <c r="W35" s="145">
        <f t="shared" si="7"/>
        <v>0</v>
      </c>
      <c r="X35" s="138">
        <f t="shared" si="8"/>
        <v>0</v>
      </c>
      <c r="Y35" s="139">
        <f t="shared" si="9"/>
        <v>0</v>
      </c>
      <c r="Z35" s="139">
        <f t="shared" si="10"/>
        <v>0</v>
      </c>
      <c r="AA35" s="139">
        <f t="shared" si="11"/>
        <v>0</v>
      </c>
      <c r="AB35" s="139">
        <f t="shared" si="12"/>
        <v>0</v>
      </c>
      <c r="AC35" s="139">
        <f t="shared" si="13"/>
        <v>0</v>
      </c>
      <c r="AD35" s="139">
        <f t="shared" si="14"/>
        <v>0</v>
      </c>
      <c r="AE35" s="139">
        <f t="shared" si="15"/>
        <v>0</v>
      </c>
      <c r="AF35" s="139">
        <f t="shared" si="16"/>
        <v>0</v>
      </c>
      <c r="AG35" s="148">
        <v>2724</v>
      </c>
      <c r="AH35">
        <f t="shared" si="17"/>
        <v>0</v>
      </c>
    </row>
    <row r="36" spans="1:34">
      <c r="A36" s="155">
        <v>27</v>
      </c>
      <c r="B36" s="156">
        <v>77</v>
      </c>
      <c r="C36" s="150" t="s">
        <v>106</v>
      </c>
      <c r="D36" s="154">
        <v>0</v>
      </c>
      <c r="E36" s="153">
        <v>0</v>
      </c>
      <c r="F36" s="134">
        <f t="shared" si="0"/>
        <v>0</v>
      </c>
      <c r="G36" s="136">
        <f t="shared" si="1"/>
        <v>0</v>
      </c>
      <c r="H36" s="143">
        <v>0</v>
      </c>
      <c r="I36" s="143">
        <v>0</v>
      </c>
      <c r="J36" s="143">
        <v>0</v>
      </c>
      <c r="K36" s="137">
        <v>2.2000000000000002</v>
      </c>
      <c r="L36" s="139">
        <f t="shared" si="2"/>
        <v>0</v>
      </c>
      <c r="M36" s="140">
        <f t="shared" si="3"/>
        <v>0</v>
      </c>
      <c r="N36" s="154">
        <v>0</v>
      </c>
      <c r="O36" s="153">
        <v>0</v>
      </c>
      <c r="P36" s="134">
        <f t="shared" si="4"/>
        <v>0</v>
      </c>
      <c r="Q36" s="136">
        <f t="shared" si="5"/>
        <v>0</v>
      </c>
      <c r="R36" s="143">
        <v>0</v>
      </c>
      <c r="S36" s="143">
        <v>0</v>
      </c>
      <c r="T36" s="143">
        <v>0</v>
      </c>
      <c r="U36" s="137">
        <v>2.2000000000000002</v>
      </c>
      <c r="V36" s="139">
        <f t="shared" si="6"/>
        <v>0</v>
      </c>
      <c r="W36" s="145">
        <f t="shared" si="7"/>
        <v>0</v>
      </c>
      <c r="X36" s="138">
        <f t="shared" si="8"/>
        <v>0</v>
      </c>
      <c r="Y36" s="139">
        <f t="shared" si="9"/>
        <v>0</v>
      </c>
      <c r="Z36" s="139">
        <f t="shared" si="10"/>
        <v>0</v>
      </c>
      <c r="AA36" s="139">
        <f t="shared" si="11"/>
        <v>0</v>
      </c>
      <c r="AB36" s="139">
        <f t="shared" si="12"/>
        <v>0</v>
      </c>
      <c r="AC36" s="139">
        <f t="shared" si="13"/>
        <v>0</v>
      </c>
      <c r="AD36" s="139">
        <f t="shared" si="14"/>
        <v>0</v>
      </c>
      <c r="AE36" s="139">
        <f t="shared" si="15"/>
        <v>0</v>
      </c>
      <c r="AF36" s="139">
        <f t="shared" si="16"/>
        <v>0</v>
      </c>
      <c r="AG36" s="148">
        <v>3888</v>
      </c>
      <c r="AH36">
        <f t="shared" si="17"/>
        <v>0</v>
      </c>
    </row>
    <row r="37" spans="1:34">
      <c r="A37" s="156">
        <v>28</v>
      </c>
      <c r="B37" s="75">
        <v>81</v>
      </c>
      <c r="C37" s="86" t="s">
        <v>107</v>
      </c>
      <c r="D37" s="154">
        <v>0</v>
      </c>
      <c r="E37" s="153">
        <v>0</v>
      </c>
      <c r="F37" s="134">
        <f t="shared" si="0"/>
        <v>0</v>
      </c>
      <c r="G37" s="136">
        <f t="shared" si="1"/>
        <v>0</v>
      </c>
      <c r="H37" s="143">
        <v>0</v>
      </c>
      <c r="I37" s="143">
        <v>0</v>
      </c>
      <c r="J37" s="143">
        <v>0</v>
      </c>
      <c r="K37" s="137">
        <v>2.1</v>
      </c>
      <c r="L37" s="139">
        <f t="shared" si="2"/>
        <v>0</v>
      </c>
      <c r="M37" s="140">
        <f t="shared" si="3"/>
        <v>0</v>
      </c>
      <c r="N37" s="154">
        <v>0</v>
      </c>
      <c r="O37" s="153">
        <v>0</v>
      </c>
      <c r="P37" s="134">
        <f t="shared" si="4"/>
        <v>0</v>
      </c>
      <c r="Q37" s="136">
        <f t="shared" si="5"/>
        <v>0</v>
      </c>
      <c r="R37" s="143">
        <v>0</v>
      </c>
      <c r="S37" s="143">
        <v>0</v>
      </c>
      <c r="T37" s="143">
        <v>0</v>
      </c>
      <c r="U37" s="137">
        <v>2.1</v>
      </c>
      <c r="V37" s="139">
        <f t="shared" si="6"/>
        <v>0</v>
      </c>
      <c r="W37" s="145">
        <f t="shared" si="7"/>
        <v>0</v>
      </c>
      <c r="X37" s="138">
        <f t="shared" si="8"/>
        <v>0</v>
      </c>
      <c r="Y37" s="139">
        <f t="shared" si="9"/>
        <v>0</v>
      </c>
      <c r="Z37" s="139">
        <f t="shared" si="10"/>
        <v>0</v>
      </c>
      <c r="AA37" s="139">
        <f t="shared" si="11"/>
        <v>0</v>
      </c>
      <c r="AB37" s="139">
        <f t="shared" si="12"/>
        <v>0</v>
      </c>
      <c r="AC37" s="139">
        <f t="shared" si="13"/>
        <v>0</v>
      </c>
      <c r="AD37" s="139">
        <f t="shared" si="14"/>
        <v>0</v>
      </c>
      <c r="AE37" s="139">
        <f t="shared" si="15"/>
        <v>0</v>
      </c>
      <c r="AF37" s="139">
        <f t="shared" si="16"/>
        <v>0</v>
      </c>
      <c r="AG37" s="148">
        <v>2500</v>
      </c>
      <c r="AH37">
        <f t="shared" si="17"/>
        <v>0</v>
      </c>
    </row>
    <row r="38" spans="1:34">
      <c r="A38" s="155">
        <v>29</v>
      </c>
      <c r="B38" s="75">
        <v>85</v>
      </c>
      <c r="C38" s="150" t="s">
        <v>108</v>
      </c>
      <c r="D38" s="154">
        <v>0</v>
      </c>
      <c r="E38" s="153">
        <v>0</v>
      </c>
      <c r="F38" s="134">
        <f t="shared" si="0"/>
        <v>0</v>
      </c>
      <c r="G38" s="136">
        <f t="shared" si="1"/>
        <v>0</v>
      </c>
      <c r="H38" s="143">
        <v>0</v>
      </c>
      <c r="I38" s="68">
        <v>0</v>
      </c>
      <c r="J38" s="68">
        <v>0</v>
      </c>
      <c r="K38" s="137">
        <v>2</v>
      </c>
      <c r="L38" s="139">
        <f t="shared" si="2"/>
        <v>0</v>
      </c>
      <c r="M38" s="140">
        <f t="shared" si="3"/>
        <v>0</v>
      </c>
      <c r="N38" s="144">
        <v>0</v>
      </c>
      <c r="O38" s="135">
        <v>0</v>
      </c>
      <c r="P38" s="142">
        <f t="shared" si="4"/>
        <v>0</v>
      </c>
      <c r="Q38" s="136">
        <f t="shared" si="5"/>
        <v>0</v>
      </c>
      <c r="R38" s="135">
        <v>0</v>
      </c>
      <c r="S38" s="135">
        <v>0</v>
      </c>
      <c r="T38" s="135">
        <v>0</v>
      </c>
      <c r="U38" s="137">
        <v>2</v>
      </c>
      <c r="V38" s="139">
        <f t="shared" si="6"/>
        <v>0</v>
      </c>
      <c r="W38" s="145">
        <f t="shared" si="7"/>
        <v>0</v>
      </c>
      <c r="X38" s="138">
        <f t="shared" si="8"/>
        <v>0</v>
      </c>
      <c r="Y38" s="139">
        <f t="shared" si="9"/>
        <v>0</v>
      </c>
      <c r="Z38" s="139">
        <f t="shared" si="10"/>
        <v>0</v>
      </c>
      <c r="AA38" s="139">
        <f t="shared" si="11"/>
        <v>0</v>
      </c>
      <c r="AB38" s="139">
        <f t="shared" si="12"/>
        <v>0</v>
      </c>
      <c r="AC38" s="139">
        <f t="shared" si="13"/>
        <v>0</v>
      </c>
      <c r="AD38" s="139">
        <f t="shared" si="14"/>
        <v>0</v>
      </c>
      <c r="AE38" s="139">
        <f t="shared" si="15"/>
        <v>0</v>
      </c>
      <c r="AF38" s="139">
        <f t="shared" si="16"/>
        <v>0</v>
      </c>
      <c r="AG38" s="148">
        <v>3790</v>
      </c>
      <c r="AH38">
        <f t="shared" si="17"/>
        <v>0</v>
      </c>
    </row>
    <row r="39" spans="1:34">
      <c r="A39" s="156">
        <v>30</v>
      </c>
      <c r="B39" s="75">
        <v>87</v>
      </c>
      <c r="C39" s="150" t="s">
        <v>109</v>
      </c>
      <c r="D39" s="154">
        <v>0</v>
      </c>
      <c r="E39" s="153">
        <v>0</v>
      </c>
      <c r="F39" s="134">
        <f t="shared" si="0"/>
        <v>0</v>
      </c>
      <c r="G39" s="136">
        <f t="shared" si="1"/>
        <v>0</v>
      </c>
      <c r="H39" s="143">
        <v>0</v>
      </c>
      <c r="I39" s="68">
        <v>0</v>
      </c>
      <c r="J39" s="68">
        <v>0</v>
      </c>
      <c r="K39" s="137">
        <v>0</v>
      </c>
      <c r="L39" s="139">
        <f t="shared" si="2"/>
        <v>0</v>
      </c>
      <c r="M39" s="140">
        <f t="shared" si="3"/>
        <v>0</v>
      </c>
      <c r="N39" s="144">
        <v>0</v>
      </c>
      <c r="O39" s="135">
        <v>0</v>
      </c>
      <c r="P39" s="142">
        <f t="shared" si="4"/>
        <v>0</v>
      </c>
      <c r="Q39" s="136">
        <f t="shared" si="5"/>
        <v>0</v>
      </c>
      <c r="R39" s="142">
        <v>0</v>
      </c>
      <c r="S39" s="142">
        <v>0</v>
      </c>
      <c r="T39" s="142">
        <v>0</v>
      </c>
      <c r="U39" s="137">
        <v>0</v>
      </c>
      <c r="V39" s="139">
        <f t="shared" si="6"/>
        <v>0</v>
      </c>
      <c r="W39" s="145">
        <f t="shared" si="7"/>
        <v>0</v>
      </c>
      <c r="X39" s="138">
        <f t="shared" si="8"/>
        <v>0</v>
      </c>
      <c r="Y39" s="139">
        <f t="shared" si="9"/>
        <v>0</v>
      </c>
      <c r="Z39" s="139">
        <f t="shared" si="10"/>
        <v>0</v>
      </c>
      <c r="AA39" s="139">
        <f t="shared" si="11"/>
        <v>0</v>
      </c>
      <c r="AB39" s="139">
        <f t="shared" si="12"/>
        <v>0</v>
      </c>
      <c r="AC39" s="139">
        <f t="shared" si="13"/>
        <v>0</v>
      </c>
      <c r="AD39" s="139">
        <f t="shared" si="14"/>
        <v>0</v>
      </c>
      <c r="AE39" s="139">
        <f t="shared" si="15"/>
        <v>0</v>
      </c>
      <c r="AF39" s="139">
        <f t="shared" si="16"/>
        <v>0</v>
      </c>
      <c r="AG39" s="148">
        <v>0</v>
      </c>
      <c r="AH39" t="str">
        <f t="shared" si="17"/>
        <v/>
      </c>
    </row>
    <row r="40" spans="1:34">
      <c r="A40" s="155">
        <v>31</v>
      </c>
      <c r="B40" s="75">
        <v>88</v>
      </c>
      <c r="C40" s="150" t="s">
        <v>110</v>
      </c>
      <c r="D40" s="154">
        <v>0</v>
      </c>
      <c r="E40" s="153">
        <v>0</v>
      </c>
      <c r="F40" s="134">
        <f t="shared" si="0"/>
        <v>0</v>
      </c>
      <c r="G40" s="136">
        <f t="shared" si="1"/>
        <v>0</v>
      </c>
      <c r="H40" s="143">
        <v>0</v>
      </c>
      <c r="I40" s="68">
        <v>0</v>
      </c>
      <c r="J40" s="68">
        <v>0</v>
      </c>
      <c r="K40" s="137">
        <v>0</v>
      </c>
      <c r="L40" s="139">
        <f t="shared" si="2"/>
        <v>0</v>
      </c>
      <c r="M40" s="140">
        <f t="shared" si="3"/>
        <v>0</v>
      </c>
      <c r="N40" s="144">
        <v>0</v>
      </c>
      <c r="O40" s="135">
        <v>0</v>
      </c>
      <c r="P40" s="142">
        <f t="shared" si="4"/>
        <v>0</v>
      </c>
      <c r="Q40" s="136">
        <f t="shared" si="5"/>
        <v>0</v>
      </c>
      <c r="R40" s="142">
        <v>0</v>
      </c>
      <c r="S40" s="142">
        <v>0</v>
      </c>
      <c r="T40" s="142">
        <v>0</v>
      </c>
      <c r="U40" s="137">
        <v>0</v>
      </c>
      <c r="V40" s="139">
        <f t="shared" si="6"/>
        <v>0</v>
      </c>
      <c r="W40" s="145">
        <f t="shared" si="7"/>
        <v>0</v>
      </c>
      <c r="X40" s="138">
        <f t="shared" si="8"/>
        <v>0</v>
      </c>
      <c r="Y40" s="139">
        <f t="shared" si="9"/>
        <v>0</v>
      </c>
      <c r="Z40" s="139">
        <f t="shared" si="10"/>
        <v>0</v>
      </c>
      <c r="AA40" s="139">
        <f t="shared" si="11"/>
        <v>0</v>
      </c>
      <c r="AB40" s="139">
        <f t="shared" si="12"/>
        <v>0</v>
      </c>
      <c r="AC40" s="139">
        <f t="shared" si="13"/>
        <v>0</v>
      </c>
      <c r="AD40" s="139">
        <f t="shared" si="14"/>
        <v>0</v>
      </c>
      <c r="AE40" s="139">
        <f t="shared" si="15"/>
        <v>0</v>
      </c>
      <c r="AF40" s="139">
        <f t="shared" si="16"/>
        <v>0</v>
      </c>
      <c r="AG40" s="148">
        <v>0</v>
      </c>
      <c r="AH40" t="str">
        <f t="shared" si="17"/>
        <v/>
      </c>
    </row>
    <row r="41" spans="1:34">
      <c r="A41" s="156">
        <v>32</v>
      </c>
      <c r="B41" s="75">
        <v>89</v>
      </c>
      <c r="C41" s="150" t="s">
        <v>111</v>
      </c>
      <c r="D41" s="154">
        <v>0</v>
      </c>
      <c r="E41" s="153">
        <v>0</v>
      </c>
      <c r="F41" s="134">
        <f t="shared" si="0"/>
        <v>0</v>
      </c>
      <c r="G41" s="136">
        <f t="shared" si="1"/>
        <v>0</v>
      </c>
      <c r="H41" s="143">
        <v>0</v>
      </c>
      <c r="I41" s="68">
        <v>0</v>
      </c>
      <c r="J41" s="68">
        <v>0</v>
      </c>
      <c r="K41" s="137">
        <v>0</v>
      </c>
      <c r="L41" s="139">
        <f t="shared" si="2"/>
        <v>0</v>
      </c>
      <c r="M41" s="140">
        <f t="shared" si="3"/>
        <v>0</v>
      </c>
      <c r="N41" s="144">
        <v>0</v>
      </c>
      <c r="O41" s="135">
        <v>0</v>
      </c>
      <c r="P41" s="142">
        <f t="shared" si="4"/>
        <v>0</v>
      </c>
      <c r="Q41" s="136">
        <f t="shared" si="5"/>
        <v>0</v>
      </c>
      <c r="R41" s="142">
        <v>0</v>
      </c>
      <c r="S41" s="142">
        <v>0</v>
      </c>
      <c r="T41" s="142">
        <v>0</v>
      </c>
      <c r="U41" s="137">
        <v>0</v>
      </c>
      <c r="V41" s="139">
        <f t="shared" si="6"/>
        <v>0</v>
      </c>
      <c r="W41" s="145">
        <f t="shared" si="7"/>
        <v>0</v>
      </c>
      <c r="X41" s="138">
        <f t="shared" si="8"/>
        <v>0</v>
      </c>
      <c r="Y41" s="139">
        <f t="shared" si="9"/>
        <v>0</v>
      </c>
      <c r="Z41" s="139">
        <f t="shared" si="10"/>
        <v>0</v>
      </c>
      <c r="AA41" s="139">
        <f t="shared" si="11"/>
        <v>0</v>
      </c>
      <c r="AB41" s="139">
        <f t="shared" si="12"/>
        <v>0</v>
      </c>
      <c r="AC41" s="139">
        <f t="shared" si="13"/>
        <v>0</v>
      </c>
      <c r="AD41" s="139">
        <f t="shared" si="14"/>
        <v>0</v>
      </c>
      <c r="AE41" s="139">
        <f t="shared" si="15"/>
        <v>0</v>
      </c>
      <c r="AF41" s="139">
        <f t="shared" si="16"/>
        <v>0</v>
      </c>
      <c r="AG41" s="148">
        <v>0</v>
      </c>
      <c r="AH41" t="str">
        <f t="shared" si="17"/>
        <v/>
      </c>
    </row>
    <row r="42" spans="1:34">
      <c r="A42" s="155">
        <v>33</v>
      </c>
      <c r="B42" s="75">
        <v>90</v>
      </c>
      <c r="C42" s="150" t="s">
        <v>112</v>
      </c>
      <c r="D42" s="154">
        <v>0</v>
      </c>
      <c r="E42" s="153">
        <v>0</v>
      </c>
      <c r="F42" s="134">
        <f t="shared" ref="F42:F73" si="18">D42+E42</f>
        <v>0</v>
      </c>
      <c r="G42" s="136">
        <f t="shared" ref="G42:G73" si="19">H42+I42</f>
        <v>0</v>
      </c>
      <c r="H42" s="143">
        <v>0</v>
      </c>
      <c r="I42" s="68">
        <v>0</v>
      </c>
      <c r="J42" s="68">
        <v>0</v>
      </c>
      <c r="K42" s="137">
        <v>0</v>
      </c>
      <c r="L42" s="139">
        <f t="shared" ref="L42:L73" si="20">ROUND(J42*K42,0)</f>
        <v>0</v>
      </c>
      <c r="M42" s="140">
        <f t="shared" ref="M42:M73" si="21">F42+G42+L42</f>
        <v>0</v>
      </c>
      <c r="N42" s="144">
        <v>0</v>
      </c>
      <c r="O42" s="135">
        <v>0</v>
      </c>
      <c r="P42" s="142">
        <f t="shared" ref="P42:P73" si="22">N42+O42</f>
        <v>0</v>
      </c>
      <c r="Q42" s="136">
        <f t="shared" ref="Q42:Q73" si="23">R42+S42</f>
        <v>0</v>
      </c>
      <c r="R42" s="142">
        <v>0</v>
      </c>
      <c r="S42" s="142">
        <v>0</v>
      </c>
      <c r="T42" s="142">
        <v>0</v>
      </c>
      <c r="U42" s="137">
        <v>0</v>
      </c>
      <c r="V42" s="139">
        <f t="shared" ref="V42:V73" si="24">ROUND(T42*U42,0)</f>
        <v>0</v>
      </c>
      <c r="W42" s="145">
        <f t="shared" ref="W42:W73" si="25">P42+Q42+V42</f>
        <v>0</v>
      </c>
      <c r="X42" s="138">
        <f t="shared" ref="X42:X67" si="26">D42+N42</f>
        <v>0</v>
      </c>
      <c r="Y42" s="139">
        <f t="shared" ref="Y42:Y67" si="27">E42+O42</f>
        <v>0</v>
      </c>
      <c r="Z42" s="139">
        <f t="shared" ref="Z42:Z67" si="28">F42+P42</f>
        <v>0</v>
      </c>
      <c r="AA42" s="139">
        <f t="shared" ref="AA42:AA67" si="29">G42+Q42</f>
        <v>0</v>
      </c>
      <c r="AB42" s="139">
        <f t="shared" ref="AB42:AB67" si="30">H42+R42</f>
        <v>0</v>
      </c>
      <c r="AC42" s="139">
        <f t="shared" ref="AC42:AC67" si="31">I42+S42</f>
        <v>0</v>
      </c>
      <c r="AD42" s="139">
        <f t="shared" ref="AD42:AD67" si="32">J42+T42</f>
        <v>0</v>
      </c>
      <c r="AE42" s="139">
        <f t="shared" ref="AE42:AE67" si="33">L42+V42</f>
        <v>0</v>
      </c>
      <c r="AF42" s="139">
        <f t="shared" ref="AF42:AF67" si="34">M42+W42</f>
        <v>0</v>
      </c>
      <c r="AG42" s="148">
        <v>0</v>
      </c>
      <c r="AH42" t="str">
        <f t="shared" ref="AH42:AH73" si="35">IFERROR(ROUND(AF42/AG42,0),"")</f>
        <v/>
      </c>
    </row>
    <row r="43" spans="1:34">
      <c r="A43" s="156">
        <v>34</v>
      </c>
      <c r="B43" s="75">
        <v>140</v>
      </c>
      <c r="C43" s="150" t="s">
        <v>113</v>
      </c>
      <c r="D43" s="154">
        <v>0</v>
      </c>
      <c r="E43" s="153">
        <v>0</v>
      </c>
      <c r="F43" s="134">
        <f t="shared" si="18"/>
        <v>0</v>
      </c>
      <c r="G43" s="136">
        <f t="shared" si="19"/>
        <v>0</v>
      </c>
      <c r="H43" s="143">
        <v>0</v>
      </c>
      <c r="I43" s="68">
        <v>0</v>
      </c>
      <c r="J43" s="68">
        <v>0</v>
      </c>
      <c r="K43" s="137">
        <v>0</v>
      </c>
      <c r="L43" s="139">
        <f t="shared" si="20"/>
        <v>0</v>
      </c>
      <c r="M43" s="140">
        <f t="shared" si="21"/>
        <v>0</v>
      </c>
      <c r="N43" s="144">
        <v>0</v>
      </c>
      <c r="O43" s="135">
        <v>0</v>
      </c>
      <c r="P43" s="142">
        <f t="shared" si="22"/>
        <v>0</v>
      </c>
      <c r="Q43" s="136">
        <f t="shared" si="23"/>
        <v>0</v>
      </c>
      <c r="R43" s="142">
        <v>0</v>
      </c>
      <c r="S43" s="142">
        <v>0</v>
      </c>
      <c r="T43" s="142">
        <v>0</v>
      </c>
      <c r="U43" s="137">
        <v>0</v>
      </c>
      <c r="V43" s="139">
        <f t="shared" si="24"/>
        <v>0</v>
      </c>
      <c r="W43" s="145">
        <f t="shared" si="25"/>
        <v>0</v>
      </c>
      <c r="X43" s="138">
        <f t="shared" si="26"/>
        <v>0</v>
      </c>
      <c r="Y43" s="139">
        <f t="shared" si="27"/>
        <v>0</v>
      </c>
      <c r="Z43" s="139">
        <f t="shared" si="28"/>
        <v>0</v>
      </c>
      <c r="AA43" s="139">
        <f t="shared" si="29"/>
        <v>0</v>
      </c>
      <c r="AB43" s="139">
        <f t="shared" si="30"/>
        <v>0</v>
      </c>
      <c r="AC43" s="139">
        <f t="shared" si="31"/>
        <v>0</v>
      </c>
      <c r="AD43" s="139">
        <f t="shared" si="32"/>
        <v>0</v>
      </c>
      <c r="AE43" s="139">
        <f t="shared" si="33"/>
        <v>0</v>
      </c>
      <c r="AF43" s="139">
        <f t="shared" si="34"/>
        <v>0</v>
      </c>
      <c r="AG43" s="148">
        <v>0</v>
      </c>
      <c r="AH43" t="str">
        <f t="shared" si="35"/>
        <v/>
      </c>
    </row>
    <row r="44" spans="1:34">
      <c r="A44" s="155">
        <v>35</v>
      </c>
      <c r="B44" s="75">
        <v>171</v>
      </c>
      <c r="C44" s="150" t="s">
        <v>114</v>
      </c>
      <c r="D44" s="154">
        <v>0</v>
      </c>
      <c r="E44" s="153">
        <v>0</v>
      </c>
      <c r="F44" s="134">
        <f t="shared" si="18"/>
        <v>0</v>
      </c>
      <c r="G44" s="136">
        <f t="shared" si="19"/>
        <v>0</v>
      </c>
      <c r="H44" s="143">
        <v>0</v>
      </c>
      <c r="I44" s="68">
        <v>0</v>
      </c>
      <c r="J44" s="68">
        <v>0</v>
      </c>
      <c r="K44" s="137">
        <v>0</v>
      </c>
      <c r="L44" s="139">
        <f t="shared" si="20"/>
        <v>0</v>
      </c>
      <c r="M44" s="140">
        <f t="shared" si="21"/>
        <v>0</v>
      </c>
      <c r="N44" s="144">
        <v>0</v>
      </c>
      <c r="O44" s="135">
        <v>0</v>
      </c>
      <c r="P44" s="142">
        <f t="shared" si="22"/>
        <v>0</v>
      </c>
      <c r="Q44" s="136">
        <f t="shared" si="23"/>
        <v>0</v>
      </c>
      <c r="R44" s="142">
        <v>0</v>
      </c>
      <c r="S44" s="142">
        <v>0</v>
      </c>
      <c r="T44" s="142">
        <v>0</v>
      </c>
      <c r="U44" s="137">
        <v>0</v>
      </c>
      <c r="V44" s="139">
        <f t="shared" si="24"/>
        <v>0</v>
      </c>
      <c r="W44" s="145">
        <f t="shared" si="25"/>
        <v>0</v>
      </c>
      <c r="X44" s="138">
        <f t="shared" si="26"/>
        <v>0</v>
      </c>
      <c r="Y44" s="139">
        <f t="shared" si="27"/>
        <v>0</v>
      </c>
      <c r="Z44" s="139">
        <f t="shared" si="28"/>
        <v>0</v>
      </c>
      <c r="AA44" s="139">
        <f t="shared" si="29"/>
        <v>0</v>
      </c>
      <c r="AB44" s="139">
        <f t="shared" si="30"/>
        <v>0</v>
      </c>
      <c r="AC44" s="139">
        <f t="shared" si="31"/>
        <v>0</v>
      </c>
      <c r="AD44" s="139">
        <f t="shared" si="32"/>
        <v>0</v>
      </c>
      <c r="AE44" s="139">
        <f t="shared" si="33"/>
        <v>0</v>
      </c>
      <c r="AF44" s="139">
        <f t="shared" si="34"/>
        <v>0</v>
      </c>
      <c r="AG44" s="148">
        <v>0</v>
      </c>
      <c r="AH44" t="str">
        <f t="shared" si="35"/>
        <v/>
      </c>
    </row>
    <row r="45" spans="1:34">
      <c r="A45" s="156">
        <v>36</v>
      </c>
      <c r="B45" s="75">
        <v>63</v>
      </c>
      <c r="C45" s="150" t="s">
        <v>115</v>
      </c>
      <c r="D45" s="154">
        <v>0</v>
      </c>
      <c r="E45" s="153">
        <v>0</v>
      </c>
      <c r="F45" s="134">
        <f t="shared" si="18"/>
        <v>0</v>
      </c>
      <c r="G45" s="136">
        <f t="shared" si="19"/>
        <v>0</v>
      </c>
      <c r="H45" s="143">
        <v>0</v>
      </c>
      <c r="I45" s="68">
        <v>0</v>
      </c>
      <c r="J45" s="68">
        <v>0</v>
      </c>
      <c r="K45" s="137">
        <v>0</v>
      </c>
      <c r="L45" s="139">
        <f t="shared" si="20"/>
        <v>0</v>
      </c>
      <c r="M45" s="140">
        <f t="shared" si="21"/>
        <v>0</v>
      </c>
      <c r="N45" s="144">
        <v>0</v>
      </c>
      <c r="O45" s="135">
        <v>0</v>
      </c>
      <c r="P45" s="142">
        <f t="shared" si="22"/>
        <v>0</v>
      </c>
      <c r="Q45" s="136">
        <f t="shared" si="23"/>
        <v>0</v>
      </c>
      <c r="R45" s="142">
        <v>0</v>
      </c>
      <c r="S45" s="142">
        <v>0</v>
      </c>
      <c r="T45" s="142">
        <v>0</v>
      </c>
      <c r="U45" s="137">
        <v>0</v>
      </c>
      <c r="V45" s="139">
        <f t="shared" si="24"/>
        <v>0</v>
      </c>
      <c r="W45" s="145">
        <f t="shared" si="25"/>
        <v>0</v>
      </c>
      <c r="X45" s="138">
        <f t="shared" si="26"/>
        <v>0</v>
      </c>
      <c r="Y45" s="139">
        <f t="shared" si="27"/>
        <v>0</v>
      </c>
      <c r="Z45" s="139">
        <f t="shared" si="28"/>
        <v>0</v>
      </c>
      <c r="AA45" s="139">
        <f t="shared" si="29"/>
        <v>0</v>
      </c>
      <c r="AB45" s="139">
        <f t="shared" si="30"/>
        <v>0</v>
      </c>
      <c r="AC45" s="139">
        <f t="shared" si="31"/>
        <v>0</v>
      </c>
      <c r="AD45" s="139">
        <f t="shared" si="32"/>
        <v>0</v>
      </c>
      <c r="AE45" s="139">
        <f t="shared" si="33"/>
        <v>0</v>
      </c>
      <c r="AF45" s="139">
        <f t="shared" si="34"/>
        <v>0</v>
      </c>
      <c r="AG45" s="148">
        <v>0</v>
      </c>
      <c r="AH45" t="str">
        <f t="shared" si="35"/>
        <v/>
      </c>
    </row>
    <row r="46" spans="1:34">
      <c r="A46" s="155">
        <v>37</v>
      </c>
      <c r="B46" s="75">
        <v>86</v>
      </c>
      <c r="C46" s="150" t="s">
        <v>116</v>
      </c>
      <c r="D46" s="144">
        <v>0</v>
      </c>
      <c r="E46" s="135">
        <v>0</v>
      </c>
      <c r="F46" s="142">
        <f t="shared" si="18"/>
        <v>0</v>
      </c>
      <c r="G46" s="136">
        <f t="shared" si="19"/>
        <v>0</v>
      </c>
      <c r="H46" s="135">
        <v>0</v>
      </c>
      <c r="I46" s="135">
        <v>0</v>
      </c>
      <c r="J46" s="135">
        <v>0</v>
      </c>
      <c r="K46" s="137">
        <v>2</v>
      </c>
      <c r="L46" s="139">
        <f t="shared" si="20"/>
        <v>0</v>
      </c>
      <c r="M46" s="140">
        <f t="shared" si="21"/>
        <v>0</v>
      </c>
      <c r="N46" s="154">
        <v>0</v>
      </c>
      <c r="O46" s="153">
        <v>0</v>
      </c>
      <c r="P46" s="134">
        <f t="shared" si="22"/>
        <v>0</v>
      </c>
      <c r="Q46" s="136">
        <f t="shared" si="23"/>
        <v>0</v>
      </c>
      <c r="R46" s="143">
        <v>0</v>
      </c>
      <c r="S46" s="68">
        <v>0</v>
      </c>
      <c r="T46" s="68">
        <v>0</v>
      </c>
      <c r="U46" s="137">
        <v>2</v>
      </c>
      <c r="V46" s="139">
        <f t="shared" si="24"/>
        <v>0</v>
      </c>
      <c r="W46" s="145">
        <f t="shared" si="25"/>
        <v>0</v>
      </c>
      <c r="X46" s="138">
        <f t="shared" si="26"/>
        <v>0</v>
      </c>
      <c r="Y46" s="139">
        <f t="shared" si="27"/>
        <v>0</v>
      </c>
      <c r="Z46" s="139">
        <f t="shared" si="28"/>
        <v>0</v>
      </c>
      <c r="AA46" s="139">
        <f t="shared" si="29"/>
        <v>0</v>
      </c>
      <c r="AB46" s="139">
        <f t="shared" si="30"/>
        <v>0</v>
      </c>
      <c r="AC46" s="139">
        <f t="shared" si="31"/>
        <v>0</v>
      </c>
      <c r="AD46" s="139">
        <f t="shared" si="32"/>
        <v>0</v>
      </c>
      <c r="AE46" s="139">
        <f t="shared" si="33"/>
        <v>0</v>
      </c>
      <c r="AF46" s="139">
        <f t="shared" si="34"/>
        <v>0</v>
      </c>
      <c r="AG46" s="148">
        <v>3790</v>
      </c>
      <c r="AH46">
        <f t="shared" si="35"/>
        <v>0</v>
      </c>
    </row>
    <row r="47" spans="1:34">
      <c r="A47" s="156">
        <v>38</v>
      </c>
      <c r="B47" s="75">
        <v>97</v>
      </c>
      <c r="C47" s="89" t="s">
        <v>117</v>
      </c>
      <c r="D47" s="144">
        <v>0</v>
      </c>
      <c r="E47" s="135">
        <v>0</v>
      </c>
      <c r="F47" s="142">
        <f t="shared" si="18"/>
        <v>0</v>
      </c>
      <c r="G47" s="136">
        <f t="shared" si="19"/>
        <v>0</v>
      </c>
      <c r="H47" s="135">
        <v>0</v>
      </c>
      <c r="I47" s="135">
        <v>0</v>
      </c>
      <c r="J47" s="135">
        <v>0</v>
      </c>
      <c r="K47" s="137">
        <v>2.7</v>
      </c>
      <c r="L47" s="139">
        <f t="shared" si="20"/>
        <v>0</v>
      </c>
      <c r="M47" s="140">
        <f t="shared" si="21"/>
        <v>0</v>
      </c>
      <c r="N47" s="154">
        <v>0</v>
      </c>
      <c r="O47" s="153">
        <v>0</v>
      </c>
      <c r="P47" s="134">
        <f t="shared" si="22"/>
        <v>0</v>
      </c>
      <c r="Q47" s="136">
        <f t="shared" si="23"/>
        <v>0</v>
      </c>
      <c r="R47" s="143">
        <v>0</v>
      </c>
      <c r="S47" s="68">
        <v>0</v>
      </c>
      <c r="T47" s="68">
        <v>0</v>
      </c>
      <c r="U47" s="137">
        <v>2.7</v>
      </c>
      <c r="V47" s="139">
        <f t="shared" si="24"/>
        <v>0</v>
      </c>
      <c r="W47" s="145">
        <f t="shared" si="25"/>
        <v>0</v>
      </c>
      <c r="X47" s="138">
        <f t="shared" si="26"/>
        <v>0</v>
      </c>
      <c r="Y47" s="139">
        <f t="shared" si="27"/>
        <v>0</v>
      </c>
      <c r="Z47" s="139">
        <f t="shared" si="28"/>
        <v>0</v>
      </c>
      <c r="AA47" s="139">
        <f t="shared" si="29"/>
        <v>0</v>
      </c>
      <c r="AB47" s="139">
        <f t="shared" si="30"/>
        <v>0</v>
      </c>
      <c r="AC47" s="139">
        <f t="shared" si="31"/>
        <v>0</v>
      </c>
      <c r="AD47" s="139">
        <f t="shared" si="32"/>
        <v>0</v>
      </c>
      <c r="AE47" s="139">
        <f t="shared" si="33"/>
        <v>0</v>
      </c>
      <c r="AF47" s="139">
        <f t="shared" si="34"/>
        <v>0</v>
      </c>
      <c r="AG47" s="148">
        <v>4670</v>
      </c>
      <c r="AH47">
        <f t="shared" si="35"/>
        <v>0</v>
      </c>
    </row>
    <row r="48" spans="1:34">
      <c r="A48" s="155">
        <v>39</v>
      </c>
      <c r="B48" s="156">
        <v>99</v>
      </c>
      <c r="C48" s="88" t="s">
        <v>118</v>
      </c>
      <c r="D48" s="154">
        <v>0</v>
      </c>
      <c r="E48" s="153">
        <v>0</v>
      </c>
      <c r="F48" s="134">
        <f t="shared" si="18"/>
        <v>0</v>
      </c>
      <c r="G48" s="136">
        <f t="shared" si="19"/>
        <v>0</v>
      </c>
      <c r="H48" s="143">
        <v>0</v>
      </c>
      <c r="I48" s="143">
        <v>0</v>
      </c>
      <c r="J48" s="143">
        <v>0</v>
      </c>
      <c r="K48" s="137">
        <v>2</v>
      </c>
      <c r="L48" s="139">
        <f t="shared" si="20"/>
        <v>0</v>
      </c>
      <c r="M48" s="140">
        <f t="shared" si="21"/>
        <v>0</v>
      </c>
      <c r="N48" s="154">
        <v>0</v>
      </c>
      <c r="O48" s="153">
        <v>0</v>
      </c>
      <c r="P48" s="134">
        <f t="shared" si="22"/>
        <v>0</v>
      </c>
      <c r="Q48" s="136">
        <f t="shared" si="23"/>
        <v>0</v>
      </c>
      <c r="R48" s="143">
        <v>0</v>
      </c>
      <c r="S48" s="143">
        <v>0</v>
      </c>
      <c r="T48" s="143">
        <v>0</v>
      </c>
      <c r="U48" s="137">
        <v>2</v>
      </c>
      <c r="V48" s="139">
        <f t="shared" si="24"/>
        <v>0</v>
      </c>
      <c r="W48" s="145">
        <f t="shared" si="25"/>
        <v>0</v>
      </c>
      <c r="X48" s="138">
        <f t="shared" si="26"/>
        <v>0</v>
      </c>
      <c r="Y48" s="139">
        <f t="shared" si="27"/>
        <v>0</v>
      </c>
      <c r="Z48" s="139">
        <f t="shared" si="28"/>
        <v>0</v>
      </c>
      <c r="AA48" s="139">
        <f t="shared" si="29"/>
        <v>0</v>
      </c>
      <c r="AB48" s="139">
        <f t="shared" si="30"/>
        <v>0</v>
      </c>
      <c r="AC48" s="139">
        <f t="shared" si="31"/>
        <v>0</v>
      </c>
      <c r="AD48" s="139">
        <f t="shared" si="32"/>
        <v>0</v>
      </c>
      <c r="AE48" s="139">
        <f t="shared" si="33"/>
        <v>0</v>
      </c>
      <c r="AF48" s="139">
        <f t="shared" si="34"/>
        <v>0</v>
      </c>
      <c r="AG48" s="148">
        <v>4670</v>
      </c>
      <c r="AH48">
        <f t="shared" si="35"/>
        <v>0</v>
      </c>
    </row>
    <row r="49" spans="1:34">
      <c r="A49" s="156">
        <v>40</v>
      </c>
      <c r="B49" s="156">
        <v>100</v>
      </c>
      <c r="C49" s="89" t="s">
        <v>119</v>
      </c>
      <c r="D49" s="154">
        <v>0</v>
      </c>
      <c r="E49" s="153">
        <v>0</v>
      </c>
      <c r="F49" s="134">
        <f t="shared" si="18"/>
        <v>0</v>
      </c>
      <c r="G49" s="136">
        <f t="shared" si="19"/>
        <v>0</v>
      </c>
      <c r="H49" s="143">
        <v>0</v>
      </c>
      <c r="I49" s="143">
        <v>0</v>
      </c>
      <c r="J49" s="143">
        <v>0</v>
      </c>
      <c r="K49" s="137">
        <v>2.9</v>
      </c>
      <c r="L49" s="139">
        <f t="shared" si="20"/>
        <v>0</v>
      </c>
      <c r="M49" s="140">
        <f t="shared" si="21"/>
        <v>0</v>
      </c>
      <c r="N49" s="154">
        <v>0</v>
      </c>
      <c r="O49" s="153">
        <v>0</v>
      </c>
      <c r="P49" s="134">
        <f t="shared" si="22"/>
        <v>0</v>
      </c>
      <c r="Q49" s="136">
        <f t="shared" si="23"/>
        <v>0</v>
      </c>
      <c r="R49" s="143">
        <v>0</v>
      </c>
      <c r="S49" s="143">
        <v>0</v>
      </c>
      <c r="T49" s="143">
        <v>0</v>
      </c>
      <c r="U49" s="137">
        <v>2.9</v>
      </c>
      <c r="V49" s="139">
        <f t="shared" si="24"/>
        <v>0</v>
      </c>
      <c r="W49" s="145">
        <f t="shared" si="25"/>
        <v>0</v>
      </c>
      <c r="X49" s="138">
        <f t="shared" si="26"/>
        <v>0</v>
      </c>
      <c r="Y49" s="139">
        <f t="shared" si="27"/>
        <v>0</v>
      </c>
      <c r="Z49" s="139">
        <f t="shared" si="28"/>
        <v>0</v>
      </c>
      <c r="AA49" s="139">
        <f t="shared" si="29"/>
        <v>0</v>
      </c>
      <c r="AB49" s="139">
        <f t="shared" si="30"/>
        <v>0</v>
      </c>
      <c r="AC49" s="139">
        <f t="shared" si="31"/>
        <v>0</v>
      </c>
      <c r="AD49" s="139">
        <f t="shared" si="32"/>
        <v>0</v>
      </c>
      <c r="AE49" s="139">
        <f t="shared" si="33"/>
        <v>0</v>
      </c>
      <c r="AF49" s="139">
        <f t="shared" si="34"/>
        <v>0</v>
      </c>
      <c r="AG49" s="148">
        <v>4800</v>
      </c>
      <c r="AH49">
        <f t="shared" si="35"/>
        <v>0</v>
      </c>
    </row>
    <row r="50" spans="1:34">
      <c r="A50" s="155">
        <v>41</v>
      </c>
      <c r="B50" s="156">
        <v>108</v>
      </c>
      <c r="C50" s="89" t="s">
        <v>120</v>
      </c>
      <c r="D50" s="154">
        <v>0</v>
      </c>
      <c r="E50" s="153">
        <v>0</v>
      </c>
      <c r="F50" s="134">
        <f t="shared" si="18"/>
        <v>0</v>
      </c>
      <c r="G50" s="136">
        <f t="shared" si="19"/>
        <v>0</v>
      </c>
      <c r="H50" s="143">
        <v>0</v>
      </c>
      <c r="I50" s="143">
        <v>0</v>
      </c>
      <c r="J50" s="143">
        <v>0</v>
      </c>
      <c r="K50" s="137">
        <v>2.6</v>
      </c>
      <c r="L50" s="139">
        <f t="shared" si="20"/>
        <v>0</v>
      </c>
      <c r="M50" s="140">
        <f t="shared" si="21"/>
        <v>0</v>
      </c>
      <c r="N50" s="144">
        <v>0</v>
      </c>
      <c r="O50" s="135">
        <v>0</v>
      </c>
      <c r="P50" s="142">
        <f t="shared" si="22"/>
        <v>0</v>
      </c>
      <c r="Q50" s="136">
        <f t="shared" si="23"/>
        <v>0</v>
      </c>
      <c r="R50" s="135">
        <v>0</v>
      </c>
      <c r="S50" s="135">
        <v>0</v>
      </c>
      <c r="T50" s="135">
        <v>0</v>
      </c>
      <c r="U50" s="137">
        <v>2.6</v>
      </c>
      <c r="V50" s="139">
        <f t="shared" si="24"/>
        <v>0</v>
      </c>
      <c r="W50" s="145">
        <f t="shared" si="25"/>
        <v>0</v>
      </c>
      <c r="X50" s="138">
        <f t="shared" si="26"/>
        <v>0</v>
      </c>
      <c r="Y50" s="139">
        <f t="shared" si="27"/>
        <v>0</v>
      </c>
      <c r="Z50" s="139">
        <f t="shared" si="28"/>
        <v>0</v>
      </c>
      <c r="AA50" s="139">
        <f t="shared" si="29"/>
        <v>0</v>
      </c>
      <c r="AB50" s="139">
        <f t="shared" si="30"/>
        <v>0</v>
      </c>
      <c r="AC50" s="139">
        <f t="shared" si="31"/>
        <v>0</v>
      </c>
      <c r="AD50" s="139">
        <f t="shared" si="32"/>
        <v>0</v>
      </c>
      <c r="AE50" s="139">
        <f t="shared" si="33"/>
        <v>0</v>
      </c>
      <c r="AF50" s="139">
        <f t="shared" si="34"/>
        <v>0</v>
      </c>
      <c r="AG50" s="148">
        <v>4211</v>
      </c>
      <c r="AH50">
        <f t="shared" si="35"/>
        <v>0</v>
      </c>
    </row>
    <row r="51" spans="1:34">
      <c r="A51" s="156">
        <v>42</v>
      </c>
      <c r="B51" s="156">
        <v>19</v>
      </c>
      <c r="C51" s="89" t="s">
        <v>121</v>
      </c>
      <c r="D51" s="144">
        <v>0</v>
      </c>
      <c r="E51" s="135">
        <v>0</v>
      </c>
      <c r="F51" s="142">
        <f t="shared" si="18"/>
        <v>0</v>
      </c>
      <c r="G51" s="136">
        <f t="shared" si="19"/>
        <v>0</v>
      </c>
      <c r="H51" s="135">
        <v>0</v>
      </c>
      <c r="I51" s="135">
        <v>0</v>
      </c>
      <c r="J51" s="135">
        <v>0</v>
      </c>
      <c r="K51" s="137">
        <v>2.6</v>
      </c>
      <c r="L51" s="139">
        <f t="shared" si="20"/>
        <v>0</v>
      </c>
      <c r="M51" s="140">
        <f t="shared" si="21"/>
        <v>0</v>
      </c>
      <c r="N51" s="154">
        <v>0</v>
      </c>
      <c r="O51" s="153">
        <v>0</v>
      </c>
      <c r="P51" s="134">
        <f t="shared" si="22"/>
        <v>0</v>
      </c>
      <c r="Q51" s="136">
        <f t="shared" si="23"/>
        <v>0</v>
      </c>
      <c r="R51" s="143">
        <v>0</v>
      </c>
      <c r="S51" s="143">
        <v>0</v>
      </c>
      <c r="T51" s="143">
        <v>0</v>
      </c>
      <c r="U51" s="137">
        <v>2.6</v>
      </c>
      <c r="V51" s="139">
        <f t="shared" si="24"/>
        <v>0</v>
      </c>
      <c r="W51" s="145">
        <f t="shared" si="25"/>
        <v>0</v>
      </c>
      <c r="X51" s="138">
        <f t="shared" si="26"/>
        <v>0</v>
      </c>
      <c r="Y51" s="139">
        <f t="shared" si="27"/>
        <v>0</v>
      </c>
      <c r="Z51" s="139">
        <f t="shared" si="28"/>
        <v>0</v>
      </c>
      <c r="AA51" s="139">
        <f t="shared" si="29"/>
        <v>0</v>
      </c>
      <c r="AB51" s="139">
        <f t="shared" si="30"/>
        <v>0</v>
      </c>
      <c r="AC51" s="139">
        <f t="shared" si="31"/>
        <v>0</v>
      </c>
      <c r="AD51" s="139">
        <f t="shared" si="32"/>
        <v>0</v>
      </c>
      <c r="AE51" s="139">
        <f t="shared" si="33"/>
        <v>0</v>
      </c>
      <c r="AF51" s="139">
        <f t="shared" si="34"/>
        <v>0</v>
      </c>
      <c r="AG51" s="148">
        <v>4211</v>
      </c>
      <c r="AH51">
        <f t="shared" si="35"/>
        <v>0</v>
      </c>
    </row>
    <row r="52" spans="1:34">
      <c r="A52" s="155">
        <v>43</v>
      </c>
      <c r="B52" s="156">
        <v>112</v>
      </c>
      <c r="C52" s="89" t="s">
        <v>122</v>
      </c>
      <c r="D52" s="154">
        <v>0</v>
      </c>
      <c r="E52" s="153">
        <v>0</v>
      </c>
      <c r="F52" s="134">
        <f t="shared" si="18"/>
        <v>0</v>
      </c>
      <c r="G52" s="136">
        <f t="shared" si="19"/>
        <v>0</v>
      </c>
      <c r="H52" s="143">
        <v>0</v>
      </c>
      <c r="I52" s="143">
        <v>0</v>
      </c>
      <c r="J52" s="143">
        <v>0</v>
      </c>
      <c r="K52" s="137">
        <v>3</v>
      </c>
      <c r="L52" s="139">
        <f t="shared" si="20"/>
        <v>0</v>
      </c>
      <c r="M52" s="140">
        <f t="shared" si="21"/>
        <v>0</v>
      </c>
      <c r="N52" s="144">
        <v>0</v>
      </c>
      <c r="O52" s="135">
        <v>0</v>
      </c>
      <c r="P52" s="142">
        <f t="shared" si="22"/>
        <v>0</v>
      </c>
      <c r="Q52" s="136">
        <f t="shared" si="23"/>
        <v>0</v>
      </c>
      <c r="R52" s="135">
        <v>0</v>
      </c>
      <c r="S52" s="135">
        <v>0</v>
      </c>
      <c r="T52" s="135">
        <v>0</v>
      </c>
      <c r="U52" s="137">
        <v>3</v>
      </c>
      <c r="V52" s="139">
        <f t="shared" si="24"/>
        <v>0</v>
      </c>
      <c r="W52" s="145">
        <f t="shared" si="25"/>
        <v>0</v>
      </c>
      <c r="X52" s="138">
        <f t="shared" si="26"/>
        <v>0</v>
      </c>
      <c r="Y52" s="139">
        <f t="shared" si="27"/>
        <v>0</v>
      </c>
      <c r="Z52" s="139">
        <f t="shared" si="28"/>
        <v>0</v>
      </c>
      <c r="AA52" s="139">
        <f t="shared" si="29"/>
        <v>0</v>
      </c>
      <c r="AB52" s="139">
        <f t="shared" si="30"/>
        <v>0</v>
      </c>
      <c r="AC52" s="139">
        <f t="shared" si="31"/>
        <v>0</v>
      </c>
      <c r="AD52" s="139">
        <f t="shared" si="32"/>
        <v>0</v>
      </c>
      <c r="AE52" s="139">
        <f t="shared" si="33"/>
        <v>0</v>
      </c>
      <c r="AF52" s="139">
        <f t="shared" si="34"/>
        <v>0</v>
      </c>
      <c r="AG52" s="148">
        <v>4900</v>
      </c>
      <c r="AH52">
        <f t="shared" si="35"/>
        <v>0</v>
      </c>
    </row>
    <row r="53" spans="1:34">
      <c r="A53" s="156">
        <v>44</v>
      </c>
      <c r="B53" s="156">
        <v>20</v>
      </c>
      <c r="C53" s="89" t="s">
        <v>123</v>
      </c>
      <c r="D53" s="144">
        <v>0</v>
      </c>
      <c r="E53" s="135">
        <v>0</v>
      </c>
      <c r="F53" s="142">
        <f t="shared" si="18"/>
        <v>0</v>
      </c>
      <c r="G53" s="136">
        <f t="shared" si="19"/>
        <v>0</v>
      </c>
      <c r="H53" s="135">
        <v>0</v>
      </c>
      <c r="I53" s="135">
        <v>0</v>
      </c>
      <c r="J53" s="135">
        <v>0</v>
      </c>
      <c r="K53" s="137">
        <v>3</v>
      </c>
      <c r="L53" s="139">
        <f t="shared" si="20"/>
        <v>0</v>
      </c>
      <c r="M53" s="140">
        <f t="shared" si="21"/>
        <v>0</v>
      </c>
      <c r="N53" s="154">
        <v>0</v>
      </c>
      <c r="O53" s="153">
        <v>0</v>
      </c>
      <c r="P53" s="134">
        <f t="shared" si="22"/>
        <v>0</v>
      </c>
      <c r="Q53" s="136">
        <f t="shared" si="23"/>
        <v>0</v>
      </c>
      <c r="R53" s="143">
        <v>0</v>
      </c>
      <c r="S53" s="143">
        <v>0</v>
      </c>
      <c r="T53" s="143">
        <v>0</v>
      </c>
      <c r="U53" s="137">
        <v>3</v>
      </c>
      <c r="V53" s="139">
        <f t="shared" si="24"/>
        <v>0</v>
      </c>
      <c r="W53" s="145">
        <f t="shared" si="25"/>
        <v>0</v>
      </c>
      <c r="X53" s="138">
        <f t="shared" si="26"/>
        <v>0</v>
      </c>
      <c r="Y53" s="139">
        <f t="shared" si="27"/>
        <v>0</v>
      </c>
      <c r="Z53" s="139">
        <f t="shared" si="28"/>
        <v>0</v>
      </c>
      <c r="AA53" s="139">
        <f t="shared" si="29"/>
        <v>0</v>
      </c>
      <c r="AB53" s="139">
        <f t="shared" si="30"/>
        <v>0</v>
      </c>
      <c r="AC53" s="139">
        <f t="shared" si="31"/>
        <v>0</v>
      </c>
      <c r="AD53" s="139">
        <f t="shared" si="32"/>
        <v>0</v>
      </c>
      <c r="AE53" s="139">
        <f t="shared" si="33"/>
        <v>0</v>
      </c>
      <c r="AF53" s="139">
        <f t="shared" si="34"/>
        <v>0</v>
      </c>
      <c r="AG53" s="148">
        <v>4900</v>
      </c>
      <c r="AH53">
        <f t="shared" si="35"/>
        <v>0</v>
      </c>
    </row>
    <row r="54" spans="1:34">
      <c r="A54" s="155">
        <v>45</v>
      </c>
      <c r="B54" s="156">
        <v>116</v>
      </c>
      <c r="C54" s="88" t="s">
        <v>124</v>
      </c>
      <c r="D54" s="154">
        <v>0</v>
      </c>
      <c r="E54" s="153">
        <v>0</v>
      </c>
      <c r="F54" s="134">
        <f t="shared" si="18"/>
        <v>0</v>
      </c>
      <c r="G54" s="136">
        <f t="shared" si="19"/>
        <v>0</v>
      </c>
      <c r="H54" s="143">
        <v>0</v>
      </c>
      <c r="I54" s="143">
        <v>0</v>
      </c>
      <c r="J54" s="143">
        <v>0</v>
      </c>
      <c r="K54" s="137">
        <v>2</v>
      </c>
      <c r="L54" s="139">
        <f t="shared" si="20"/>
        <v>0</v>
      </c>
      <c r="M54" s="140">
        <f t="shared" si="21"/>
        <v>0</v>
      </c>
      <c r="N54" s="154">
        <v>0</v>
      </c>
      <c r="O54" s="153">
        <v>0</v>
      </c>
      <c r="P54" s="134">
        <f t="shared" si="22"/>
        <v>0</v>
      </c>
      <c r="Q54" s="136">
        <f t="shared" si="23"/>
        <v>0</v>
      </c>
      <c r="R54" s="143">
        <v>0</v>
      </c>
      <c r="S54" s="143">
        <v>0</v>
      </c>
      <c r="T54" s="143">
        <v>0</v>
      </c>
      <c r="U54" s="137">
        <v>2</v>
      </c>
      <c r="V54" s="139">
        <f t="shared" si="24"/>
        <v>0</v>
      </c>
      <c r="W54" s="145">
        <f t="shared" si="25"/>
        <v>0</v>
      </c>
      <c r="X54" s="138">
        <f t="shared" si="26"/>
        <v>0</v>
      </c>
      <c r="Y54" s="139">
        <f t="shared" si="27"/>
        <v>0</v>
      </c>
      <c r="Z54" s="139">
        <f t="shared" si="28"/>
        <v>0</v>
      </c>
      <c r="AA54" s="139">
        <f t="shared" si="29"/>
        <v>0</v>
      </c>
      <c r="AB54" s="139">
        <f t="shared" si="30"/>
        <v>0</v>
      </c>
      <c r="AC54" s="139">
        <f t="shared" si="31"/>
        <v>0</v>
      </c>
      <c r="AD54" s="139">
        <f t="shared" si="32"/>
        <v>0</v>
      </c>
      <c r="AE54" s="139">
        <f t="shared" si="33"/>
        <v>0</v>
      </c>
      <c r="AF54" s="139">
        <f t="shared" si="34"/>
        <v>0</v>
      </c>
      <c r="AG54" s="148">
        <v>2000</v>
      </c>
      <c r="AH54">
        <f t="shared" si="35"/>
        <v>0</v>
      </c>
    </row>
    <row r="55" spans="1:34">
      <c r="A55" s="156">
        <v>46</v>
      </c>
      <c r="B55" s="156">
        <v>122</v>
      </c>
      <c r="C55" s="90" t="s">
        <v>125</v>
      </c>
      <c r="D55" s="154">
        <v>0</v>
      </c>
      <c r="E55" s="153">
        <v>0</v>
      </c>
      <c r="F55" s="134">
        <f t="shared" si="18"/>
        <v>0</v>
      </c>
      <c r="G55" s="136">
        <f t="shared" si="19"/>
        <v>0</v>
      </c>
      <c r="H55" s="143">
        <v>0</v>
      </c>
      <c r="I55" s="143">
        <v>0</v>
      </c>
      <c r="J55" s="143">
        <v>0</v>
      </c>
      <c r="K55" s="137">
        <v>2.5</v>
      </c>
      <c r="L55" s="139">
        <f t="shared" si="20"/>
        <v>0</v>
      </c>
      <c r="M55" s="140">
        <f t="shared" si="21"/>
        <v>0</v>
      </c>
      <c r="N55" s="144">
        <v>0</v>
      </c>
      <c r="O55" s="135">
        <v>0</v>
      </c>
      <c r="P55" s="142">
        <f t="shared" si="22"/>
        <v>0</v>
      </c>
      <c r="Q55" s="136">
        <f t="shared" si="23"/>
        <v>0</v>
      </c>
      <c r="R55" s="135">
        <v>0</v>
      </c>
      <c r="S55" s="135">
        <v>0</v>
      </c>
      <c r="T55" s="135">
        <v>0</v>
      </c>
      <c r="U55" s="137">
        <v>2.5</v>
      </c>
      <c r="V55" s="139">
        <f t="shared" si="24"/>
        <v>0</v>
      </c>
      <c r="W55" s="145">
        <f t="shared" si="25"/>
        <v>0</v>
      </c>
      <c r="X55" s="138">
        <f t="shared" si="26"/>
        <v>0</v>
      </c>
      <c r="Y55" s="139">
        <f t="shared" si="27"/>
        <v>0</v>
      </c>
      <c r="Z55" s="139">
        <f t="shared" si="28"/>
        <v>0</v>
      </c>
      <c r="AA55" s="139">
        <f t="shared" si="29"/>
        <v>0</v>
      </c>
      <c r="AB55" s="139">
        <f t="shared" si="30"/>
        <v>0</v>
      </c>
      <c r="AC55" s="139">
        <f t="shared" si="31"/>
        <v>0</v>
      </c>
      <c r="AD55" s="139">
        <f t="shared" si="32"/>
        <v>0</v>
      </c>
      <c r="AE55" s="139">
        <f t="shared" si="33"/>
        <v>0</v>
      </c>
      <c r="AF55" s="139">
        <f t="shared" si="34"/>
        <v>0</v>
      </c>
      <c r="AG55" s="148">
        <v>3869</v>
      </c>
      <c r="AH55">
        <f t="shared" si="35"/>
        <v>0</v>
      </c>
    </row>
    <row r="56" spans="1:34">
      <c r="A56" s="155">
        <v>47</v>
      </c>
      <c r="B56" s="156">
        <v>21</v>
      </c>
      <c r="C56" s="90" t="s">
        <v>126</v>
      </c>
      <c r="D56" s="144">
        <v>0</v>
      </c>
      <c r="E56" s="135">
        <v>0</v>
      </c>
      <c r="F56" s="142">
        <f t="shared" si="18"/>
        <v>0</v>
      </c>
      <c r="G56" s="136">
        <f t="shared" si="19"/>
        <v>0</v>
      </c>
      <c r="H56" s="135">
        <v>0</v>
      </c>
      <c r="I56" s="135">
        <v>0</v>
      </c>
      <c r="J56" s="135">
        <v>0</v>
      </c>
      <c r="K56" s="137">
        <v>2.5</v>
      </c>
      <c r="L56" s="139">
        <f t="shared" si="20"/>
        <v>0</v>
      </c>
      <c r="M56" s="140">
        <f t="shared" si="21"/>
        <v>0</v>
      </c>
      <c r="N56" s="154">
        <v>0</v>
      </c>
      <c r="O56" s="153">
        <v>0</v>
      </c>
      <c r="P56" s="134">
        <f t="shared" si="22"/>
        <v>0</v>
      </c>
      <c r="Q56" s="136">
        <f t="shared" si="23"/>
        <v>0</v>
      </c>
      <c r="R56" s="143">
        <v>0</v>
      </c>
      <c r="S56" s="143">
        <v>0</v>
      </c>
      <c r="T56" s="143">
        <v>0</v>
      </c>
      <c r="U56" s="137">
        <v>2.5</v>
      </c>
      <c r="V56" s="139">
        <f t="shared" si="24"/>
        <v>0</v>
      </c>
      <c r="W56" s="145">
        <f t="shared" si="25"/>
        <v>0</v>
      </c>
      <c r="X56" s="138">
        <f t="shared" si="26"/>
        <v>0</v>
      </c>
      <c r="Y56" s="139">
        <f t="shared" si="27"/>
        <v>0</v>
      </c>
      <c r="Z56" s="139">
        <f t="shared" si="28"/>
        <v>0</v>
      </c>
      <c r="AA56" s="139">
        <f t="shared" si="29"/>
        <v>0</v>
      </c>
      <c r="AB56" s="139">
        <f t="shared" si="30"/>
        <v>0</v>
      </c>
      <c r="AC56" s="139">
        <f t="shared" si="31"/>
        <v>0</v>
      </c>
      <c r="AD56" s="139">
        <f t="shared" si="32"/>
        <v>0</v>
      </c>
      <c r="AE56" s="139">
        <f t="shared" si="33"/>
        <v>0</v>
      </c>
      <c r="AF56" s="139">
        <f t="shared" si="34"/>
        <v>0</v>
      </c>
      <c r="AG56" s="148">
        <v>3869</v>
      </c>
      <c r="AH56">
        <f t="shared" si="35"/>
        <v>0</v>
      </c>
    </row>
    <row r="57" spans="1:34" ht="24.75">
      <c r="A57" s="156">
        <v>48</v>
      </c>
      <c r="B57" s="156">
        <v>1601</v>
      </c>
      <c r="C57" s="66" t="s">
        <v>127</v>
      </c>
      <c r="D57" s="144">
        <v>0</v>
      </c>
      <c r="E57" s="135">
        <v>0</v>
      </c>
      <c r="F57" s="142">
        <f t="shared" si="18"/>
        <v>0</v>
      </c>
      <c r="G57" s="136">
        <f t="shared" si="19"/>
        <v>0</v>
      </c>
      <c r="H57" s="142">
        <v>0</v>
      </c>
      <c r="I57" s="142">
        <v>0</v>
      </c>
      <c r="J57" s="142">
        <v>0</v>
      </c>
      <c r="K57" s="137">
        <v>0</v>
      </c>
      <c r="L57" s="139">
        <f t="shared" si="20"/>
        <v>0</v>
      </c>
      <c r="M57" s="140">
        <f t="shared" si="21"/>
        <v>0</v>
      </c>
      <c r="N57" s="154">
        <v>0</v>
      </c>
      <c r="O57" s="153">
        <v>0</v>
      </c>
      <c r="P57" s="134">
        <f t="shared" si="22"/>
        <v>0</v>
      </c>
      <c r="Q57" s="136">
        <f t="shared" si="23"/>
        <v>0</v>
      </c>
      <c r="R57" s="143">
        <v>0</v>
      </c>
      <c r="S57" s="143">
        <v>0</v>
      </c>
      <c r="T57" s="143">
        <v>0</v>
      </c>
      <c r="U57" s="137">
        <v>0</v>
      </c>
      <c r="V57" s="139">
        <f t="shared" si="24"/>
        <v>0</v>
      </c>
      <c r="W57" s="145">
        <f t="shared" si="25"/>
        <v>0</v>
      </c>
      <c r="X57" s="138">
        <f t="shared" si="26"/>
        <v>0</v>
      </c>
      <c r="Y57" s="139">
        <f t="shared" si="27"/>
        <v>0</v>
      </c>
      <c r="Z57" s="139">
        <f t="shared" si="28"/>
        <v>0</v>
      </c>
      <c r="AA57" s="139">
        <f t="shared" si="29"/>
        <v>0</v>
      </c>
      <c r="AB57" s="139">
        <f t="shared" si="30"/>
        <v>0</v>
      </c>
      <c r="AC57" s="139">
        <f t="shared" si="31"/>
        <v>0</v>
      </c>
      <c r="AD57" s="139">
        <f t="shared" si="32"/>
        <v>0</v>
      </c>
      <c r="AE57" s="139">
        <f t="shared" si="33"/>
        <v>0</v>
      </c>
      <c r="AF57" s="139">
        <f t="shared" si="34"/>
        <v>0</v>
      </c>
      <c r="AG57" s="148">
        <v>0</v>
      </c>
      <c r="AH57" t="str">
        <f t="shared" si="35"/>
        <v/>
      </c>
    </row>
    <row r="58" spans="1:34" ht="36.75">
      <c r="A58" s="155">
        <v>49</v>
      </c>
      <c r="B58" s="156">
        <v>1602</v>
      </c>
      <c r="C58" s="66" t="s">
        <v>128</v>
      </c>
      <c r="D58" s="144">
        <v>0</v>
      </c>
      <c r="E58" s="135">
        <v>0</v>
      </c>
      <c r="F58" s="142">
        <f t="shared" si="18"/>
        <v>0</v>
      </c>
      <c r="G58" s="136">
        <f t="shared" si="19"/>
        <v>0</v>
      </c>
      <c r="H58" s="142">
        <v>0</v>
      </c>
      <c r="I58" s="142">
        <v>0</v>
      </c>
      <c r="J58" s="142">
        <v>0</v>
      </c>
      <c r="K58" s="137">
        <v>0</v>
      </c>
      <c r="L58" s="139">
        <f t="shared" si="20"/>
        <v>0</v>
      </c>
      <c r="M58" s="140">
        <f t="shared" si="21"/>
        <v>0</v>
      </c>
      <c r="N58" s="154">
        <v>0</v>
      </c>
      <c r="O58" s="153">
        <v>0</v>
      </c>
      <c r="P58" s="134">
        <f t="shared" si="22"/>
        <v>0</v>
      </c>
      <c r="Q58" s="136">
        <f t="shared" si="23"/>
        <v>0</v>
      </c>
      <c r="R58" s="143">
        <v>0</v>
      </c>
      <c r="S58" s="143">
        <v>0</v>
      </c>
      <c r="T58" s="143">
        <v>0</v>
      </c>
      <c r="U58" s="137">
        <v>0</v>
      </c>
      <c r="V58" s="139">
        <f t="shared" si="24"/>
        <v>0</v>
      </c>
      <c r="W58" s="145">
        <f t="shared" si="25"/>
        <v>0</v>
      </c>
      <c r="X58" s="138">
        <f t="shared" si="26"/>
        <v>0</v>
      </c>
      <c r="Y58" s="139">
        <f t="shared" si="27"/>
        <v>0</v>
      </c>
      <c r="Z58" s="139">
        <f t="shared" si="28"/>
        <v>0</v>
      </c>
      <c r="AA58" s="139">
        <f t="shared" si="29"/>
        <v>0</v>
      </c>
      <c r="AB58" s="139">
        <f t="shared" si="30"/>
        <v>0</v>
      </c>
      <c r="AC58" s="139">
        <f t="shared" si="31"/>
        <v>0</v>
      </c>
      <c r="AD58" s="139">
        <f t="shared" si="32"/>
        <v>0</v>
      </c>
      <c r="AE58" s="139">
        <f t="shared" si="33"/>
        <v>0</v>
      </c>
      <c r="AF58" s="139">
        <f t="shared" si="34"/>
        <v>0</v>
      </c>
      <c r="AG58" s="148">
        <v>0</v>
      </c>
      <c r="AH58" t="str">
        <f t="shared" si="35"/>
        <v/>
      </c>
    </row>
    <row r="59" spans="1:34" ht="36.75">
      <c r="A59" s="156">
        <v>50</v>
      </c>
      <c r="B59" s="156">
        <v>1603</v>
      </c>
      <c r="C59" s="66" t="s">
        <v>129</v>
      </c>
      <c r="D59" s="144">
        <v>0</v>
      </c>
      <c r="E59" s="135">
        <v>0</v>
      </c>
      <c r="F59" s="142">
        <f t="shared" si="18"/>
        <v>0</v>
      </c>
      <c r="G59" s="136">
        <f t="shared" si="19"/>
        <v>0</v>
      </c>
      <c r="H59" s="142">
        <v>0</v>
      </c>
      <c r="I59" s="142">
        <v>0</v>
      </c>
      <c r="J59" s="142">
        <v>0</v>
      </c>
      <c r="K59" s="137">
        <v>0</v>
      </c>
      <c r="L59" s="139">
        <f t="shared" si="20"/>
        <v>0</v>
      </c>
      <c r="M59" s="140">
        <f t="shared" si="21"/>
        <v>0</v>
      </c>
      <c r="N59" s="154">
        <v>0</v>
      </c>
      <c r="O59" s="153">
        <v>0</v>
      </c>
      <c r="P59" s="134">
        <f t="shared" si="22"/>
        <v>0</v>
      </c>
      <c r="Q59" s="136">
        <f t="shared" si="23"/>
        <v>0</v>
      </c>
      <c r="R59" s="143">
        <v>0</v>
      </c>
      <c r="S59" s="143">
        <v>0</v>
      </c>
      <c r="T59" s="143">
        <v>0</v>
      </c>
      <c r="U59" s="137">
        <v>0</v>
      </c>
      <c r="V59" s="139">
        <f t="shared" si="24"/>
        <v>0</v>
      </c>
      <c r="W59" s="145">
        <f t="shared" si="25"/>
        <v>0</v>
      </c>
      <c r="X59" s="138">
        <f t="shared" si="26"/>
        <v>0</v>
      </c>
      <c r="Y59" s="139">
        <f t="shared" si="27"/>
        <v>0</v>
      </c>
      <c r="Z59" s="139">
        <f t="shared" si="28"/>
        <v>0</v>
      </c>
      <c r="AA59" s="139">
        <f t="shared" si="29"/>
        <v>0</v>
      </c>
      <c r="AB59" s="139">
        <f t="shared" si="30"/>
        <v>0</v>
      </c>
      <c r="AC59" s="139">
        <f t="shared" si="31"/>
        <v>0</v>
      </c>
      <c r="AD59" s="139">
        <f t="shared" si="32"/>
        <v>0</v>
      </c>
      <c r="AE59" s="139">
        <f t="shared" si="33"/>
        <v>0</v>
      </c>
      <c r="AF59" s="139">
        <f t="shared" si="34"/>
        <v>0</v>
      </c>
      <c r="AG59" s="148">
        <v>0</v>
      </c>
      <c r="AH59" t="str">
        <f t="shared" si="35"/>
        <v/>
      </c>
    </row>
    <row r="60" spans="1:34">
      <c r="A60" s="155">
        <v>51</v>
      </c>
      <c r="B60" s="156">
        <v>2904</v>
      </c>
      <c r="C60" s="66" t="s">
        <v>66</v>
      </c>
      <c r="D60" s="144">
        <v>0</v>
      </c>
      <c r="E60" s="135">
        <v>0</v>
      </c>
      <c r="F60" s="142">
        <f t="shared" si="18"/>
        <v>0</v>
      </c>
      <c r="G60" s="136">
        <f t="shared" si="19"/>
        <v>0</v>
      </c>
      <c r="H60" s="142">
        <v>0</v>
      </c>
      <c r="I60" s="142">
        <v>0</v>
      </c>
      <c r="J60" s="142">
        <v>0</v>
      </c>
      <c r="K60" s="137">
        <v>10</v>
      </c>
      <c r="L60" s="139">
        <f t="shared" si="20"/>
        <v>0</v>
      </c>
      <c r="M60" s="140">
        <f t="shared" si="21"/>
        <v>0</v>
      </c>
      <c r="N60" s="154">
        <v>0</v>
      </c>
      <c r="O60" s="153">
        <v>0</v>
      </c>
      <c r="P60" s="134">
        <f t="shared" si="22"/>
        <v>0</v>
      </c>
      <c r="Q60" s="136">
        <f t="shared" si="23"/>
        <v>0</v>
      </c>
      <c r="R60" s="143">
        <v>0</v>
      </c>
      <c r="S60" s="143">
        <v>0</v>
      </c>
      <c r="T60" s="143">
        <v>0</v>
      </c>
      <c r="U60" s="137">
        <v>10</v>
      </c>
      <c r="V60" s="139">
        <f t="shared" si="24"/>
        <v>0</v>
      </c>
      <c r="W60" s="145">
        <f t="shared" si="25"/>
        <v>0</v>
      </c>
      <c r="X60" s="138">
        <f t="shared" si="26"/>
        <v>0</v>
      </c>
      <c r="Y60" s="139">
        <f t="shared" si="27"/>
        <v>0</v>
      </c>
      <c r="Z60" s="139">
        <f t="shared" si="28"/>
        <v>0</v>
      </c>
      <c r="AA60" s="139">
        <f t="shared" si="29"/>
        <v>0</v>
      </c>
      <c r="AB60" s="139">
        <f t="shared" si="30"/>
        <v>0</v>
      </c>
      <c r="AC60" s="139">
        <f t="shared" si="31"/>
        <v>0</v>
      </c>
      <c r="AD60" s="139">
        <f t="shared" si="32"/>
        <v>0</v>
      </c>
      <c r="AE60" s="139">
        <f t="shared" si="33"/>
        <v>0</v>
      </c>
      <c r="AF60" s="139">
        <f t="shared" si="34"/>
        <v>0</v>
      </c>
      <c r="AG60" s="148">
        <v>3869</v>
      </c>
      <c r="AH60">
        <f t="shared" si="35"/>
        <v>0</v>
      </c>
    </row>
    <row r="61" spans="1:34">
      <c r="A61" s="156">
        <v>52</v>
      </c>
      <c r="B61" s="156">
        <v>2905</v>
      </c>
      <c r="C61" s="66" t="s">
        <v>67</v>
      </c>
      <c r="D61" s="144">
        <v>0</v>
      </c>
      <c r="E61" s="135">
        <v>0</v>
      </c>
      <c r="F61" s="142">
        <f t="shared" si="18"/>
        <v>0</v>
      </c>
      <c r="G61" s="136">
        <f t="shared" si="19"/>
        <v>0</v>
      </c>
      <c r="H61" s="142">
        <v>0</v>
      </c>
      <c r="I61" s="142">
        <v>0</v>
      </c>
      <c r="J61" s="142">
        <v>0</v>
      </c>
      <c r="K61" s="137">
        <v>10</v>
      </c>
      <c r="L61" s="139">
        <f t="shared" si="20"/>
        <v>0</v>
      </c>
      <c r="M61" s="140">
        <f t="shared" si="21"/>
        <v>0</v>
      </c>
      <c r="N61" s="154">
        <v>0</v>
      </c>
      <c r="O61" s="153">
        <v>0</v>
      </c>
      <c r="P61" s="134">
        <f t="shared" si="22"/>
        <v>0</v>
      </c>
      <c r="Q61" s="136">
        <f t="shared" si="23"/>
        <v>0</v>
      </c>
      <c r="R61" s="143">
        <v>0</v>
      </c>
      <c r="S61" s="143">
        <v>0</v>
      </c>
      <c r="T61" s="143">
        <v>0</v>
      </c>
      <c r="U61" s="137">
        <v>10</v>
      </c>
      <c r="V61" s="139">
        <f t="shared" si="24"/>
        <v>0</v>
      </c>
      <c r="W61" s="145">
        <f t="shared" si="25"/>
        <v>0</v>
      </c>
      <c r="X61" s="138">
        <f t="shared" si="26"/>
        <v>0</v>
      </c>
      <c r="Y61" s="139">
        <f t="shared" si="27"/>
        <v>0</v>
      </c>
      <c r="Z61" s="139">
        <f t="shared" si="28"/>
        <v>0</v>
      </c>
      <c r="AA61" s="139">
        <f t="shared" si="29"/>
        <v>0</v>
      </c>
      <c r="AB61" s="139">
        <f t="shared" si="30"/>
        <v>0</v>
      </c>
      <c r="AC61" s="139">
        <f t="shared" si="31"/>
        <v>0</v>
      </c>
      <c r="AD61" s="139">
        <f t="shared" si="32"/>
        <v>0</v>
      </c>
      <c r="AE61" s="139">
        <f t="shared" si="33"/>
        <v>0</v>
      </c>
      <c r="AF61" s="139">
        <f t="shared" si="34"/>
        <v>0</v>
      </c>
      <c r="AG61" s="148">
        <v>3869</v>
      </c>
      <c r="AH61">
        <f t="shared" si="35"/>
        <v>0</v>
      </c>
    </row>
    <row r="62" spans="1:34">
      <c r="A62" s="155">
        <v>53</v>
      </c>
      <c r="B62" s="156">
        <v>2906</v>
      </c>
      <c r="C62" s="66" t="s">
        <v>68</v>
      </c>
      <c r="D62" s="144">
        <v>0</v>
      </c>
      <c r="E62" s="135">
        <v>0</v>
      </c>
      <c r="F62" s="142">
        <f t="shared" si="18"/>
        <v>0</v>
      </c>
      <c r="G62" s="136">
        <f t="shared" si="19"/>
        <v>0</v>
      </c>
      <c r="H62" s="142">
        <v>0</v>
      </c>
      <c r="I62" s="142">
        <v>0</v>
      </c>
      <c r="J62" s="142">
        <v>0</v>
      </c>
      <c r="K62" s="137">
        <v>10</v>
      </c>
      <c r="L62" s="139">
        <f t="shared" si="20"/>
        <v>0</v>
      </c>
      <c r="M62" s="140">
        <f t="shared" si="21"/>
        <v>0</v>
      </c>
      <c r="N62" s="154">
        <v>0</v>
      </c>
      <c r="O62" s="153">
        <v>0</v>
      </c>
      <c r="P62" s="134">
        <f t="shared" si="22"/>
        <v>0</v>
      </c>
      <c r="Q62" s="136">
        <f t="shared" si="23"/>
        <v>0</v>
      </c>
      <c r="R62" s="143">
        <v>0</v>
      </c>
      <c r="S62" s="143">
        <v>0</v>
      </c>
      <c r="T62" s="143">
        <v>0</v>
      </c>
      <c r="U62" s="137">
        <v>10</v>
      </c>
      <c r="V62" s="139">
        <f t="shared" si="24"/>
        <v>0</v>
      </c>
      <c r="W62" s="145">
        <f t="shared" si="25"/>
        <v>0</v>
      </c>
      <c r="X62" s="138">
        <f t="shared" si="26"/>
        <v>0</v>
      </c>
      <c r="Y62" s="139">
        <f t="shared" si="27"/>
        <v>0</v>
      </c>
      <c r="Z62" s="139">
        <f t="shared" si="28"/>
        <v>0</v>
      </c>
      <c r="AA62" s="139">
        <f t="shared" si="29"/>
        <v>0</v>
      </c>
      <c r="AB62" s="139">
        <f t="shared" si="30"/>
        <v>0</v>
      </c>
      <c r="AC62" s="139">
        <f t="shared" si="31"/>
        <v>0</v>
      </c>
      <c r="AD62" s="139">
        <f t="shared" si="32"/>
        <v>0</v>
      </c>
      <c r="AE62" s="139">
        <f t="shared" si="33"/>
        <v>0</v>
      </c>
      <c r="AF62" s="139">
        <f t="shared" si="34"/>
        <v>0</v>
      </c>
      <c r="AG62" s="148">
        <v>3869</v>
      </c>
      <c r="AH62">
        <f t="shared" si="35"/>
        <v>0</v>
      </c>
    </row>
    <row r="63" spans="1:34">
      <c r="A63" s="156">
        <v>54</v>
      </c>
      <c r="B63" s="156">
        <v>2907</v>
      </c>
      <c r="C63" s="66" t="s">
        <v>74</v>
      </c>
      <c r="D63" s="154">
        <v>0</v>
      </c>
      <c r="E63" s="153">
        <v>0</v>
      </c>
      <c r="F63" s="134">
        <f t="shared" si="18"/>
        <v>0</v>
      </c>
      <c r="G63" s="136">
        <f t="shared" si="19"/>
        <v>0</v>
      </c>
      <c r="H63" s="143">
        <v>0</v>
      </c>
      <c r="I63" s="143">
        <v>0</v>
      </c>
      <c r="J63" s="143">
        <v>0</v>
      </c>
      <c r="K63" s="137">
        <v>0</v>
      </c>
      <c r="L63" s="139">
        <f t="shared" si="20"/>
        <v>0</v>
      </c>
      <c r="M63" s="140">
        <f t="shared" si="21"/>
        <v>0</v>
      </c>
      <c r="N63" s="154">
        <v>0</v>
      </c>
      <c r="O63" s="153">
        <v>0</v>
      </c>
      <c r="P63" s="134">
        <f t="shared" si="22"/>
        <v>0</v>
      </c>
      <c r="Q63" s="136">
        <f t="shared" si="23"/>
        <v>0</v>
      </c>
      <c r="R63" s="143">
        <v>0</v>
      </c>
      <c r="S63" s="143">
        <v>0</v>
      </c>
      <c r="T63" s="143">
        <v>0</v>
      </c>
      <c r="U63" s="137">
        <v>0</v>
      </c>
      <c r="V63" s="139">
        <f t="shared" si="24"/>
        <v>0</v>
      </c>
      <c r="W63" s="145">
        <f t="shared" si="25"/>
        <v>0</v>
      </c>
      <c r="X63" s="138">
        <f t="shared" si="26"/>
        <v>0</v>
      </c>
      <c r="Y63" s="139">
        <f t="shared" si="27"/>
        <v>0</v>
      </c>
      <c r="Z63" s="139">
        <f t="shared" si="28"/>
        <v>0</v>
      </c>
      <c r="AA63" s="139">
        <f t="shared" si="29"/>
        <v>0</v>
      </c>
      <c r="AB63" s="139">
        <f t="shared" si="30"/>
        <v>0</v>
      </c>
      <c r="AC63" s="139">
        <f t="shared" si="31"/>
        <v>0</v>
      </c>
      <c r="AD63" s="139">
        <f t="shared" si="32"/>
        <v>0</v>
      </c>
      <c r="AE63" s="139">
        <f t="shared" si="33"/>
        <v>0</v>
      </c>
      <c r="AF63" s="139">
        <f t="shared" si="34"/>
        <v>0</v>
      </c>
      <c r="AG63" s="148">
        <v>0</v>
      </c>
      <c r="AH63" t="str">
        <f t="shared" si="35"/>
        <v/>
      </c>
    </row>
    <row r="64" spans="1:34">
      <c r="A64" s="155">
        <v>55</v>
      </c>
      <c r="B64" s="156">
        <v>3</v>
      </c>
      <c r="C64" s="55" t="s">
        <v>75</v>
      </c>
      <c r="D64" s="154">
        <v>0</v>
      </c>
      <c r="E64" s="153">
        <v>0</v>
      </c>
      <c r="F64" s="134">
        <f t="shared" si="18"/>
        <v>0</v>
      </c>
      <c r="G64" s="136">
        <f t="shared" si="19"/>
        <v>0</v>
      </c>
      <c r="H64" s="143">
        <v>0</v>
      </c>
      <c r="I64" s="143">
        <v>0</v>
      </c>
      <c r="J64" s="143">
        <v>0</v>
      </c>
      <c r="K64" s="137">
        <v>2</v>
      </c>
      <c r="L64" s="139">
        <f t="shared" si="20"/>
        <v>0</v>
      </c>
      <c r="M64" s="140">
        <f t="shared" si="21"/>
        <v>0</v>
      </c>
      <c r="N64" s="154">
        <v>0</v>
      </c>
      <c r="O64" s="153">
        <v>0</v>
      </c>
      <c r="P64" s="134">
        <f t="shared" si="22"/>
        <v>0</v>
      </c>
      <c r="Q64" s="136">
        <f t="shared" si="23"/>
        <v>0</v>
      </c>
      <c r="R64" s="143">
        <v>0</v>
      </c>
      <c r="S64" s="143">
        <v>0</v>
      </c>
      <c r="T64" s="143">
        <v>0</v>
      </c>
      <c r="U64" s="137">
        <v>2</v>
      </c>
      <c r="V64" s="139">
        <f t="shared" si="24"/>
        <v>0</v>
      </c>
      <c r="W64" s="145">
        <f t="shared" si="25"/>
        <v>0</v>
      </c>
      <c r="X64" s="138">
        <f t="shared" si="26"/>
        <v>0</v>
      </c>
      <c r="Y64" s="139">
        <f t="shared" si="27"/>
        <v>0</v>
      </c>
      <c r="Z64" s="139">
        <f t="shared" si="28"/>
        <v>0</v>
      </c>
      <c r="AA64" s="139">
        <f t="shared" si="29"/>
        <v>0</v>
      </c>
      <c r="AB64" s="139">
        <f t="shared" si="30"/>
        <v>0</v>
      </c>
      <c r="AC64" s="139">
        <f t="shared" si="31"/>
        <v>0</v>
      </c>
      <c r="AD64" s="139">
        <f t="shared" si="32"/>
        <v>0</v>
      </c>
      <c r="AE64" s="139">
        <f t="shared" si="33"/>
        <v>0</v>
      </c>
      <c r="AF64" s="139">
        <f t="shared" si="34"/>
        <v>0</v>
      </c>
      <c r="AG64" s="148">
        <v>4300</v>
      </c>
      <c r="AH64">
        <f t="shared" si="35"/>
        <v>0</v>
      </c>
    </row>
    <row r="65" spans="1:34">
      <c r="A65" s="156">
        <v>56</v>
      </c>
      <c r="B65" s="156">
        <v>42</v>
      </c>
      <c r="C65" s="66" t="s">
        <v>76</v>
      </c>
      <c r="D65" s="58">
        <v>0</v>
      </c>
      <c r="E65" s="4">
        <v>0</v>
      </c>
      <c r="F65" s="134">
        <f t="shared" si="18"/>
        <v>0</v>
      </c>
      <c r="G65" s="136">
        <f t="shared" si="19"/>
        <v>0</v>
      </c>
      <c r="H65" s="143">
        <v>0</v>
      </c>
      <c r="I65" s="143">
        <v>0</v>
      </c>
      <c r="J65" s="139">
        <v>0</v>
      </c>
      <c r="K65" s="137">
        <v>2</v>
      </c>
      <c r="L65" s="139">
        <f t="shared" si="20"/>
        <v>0</v>
      </c>
      <c r="M65" s="140">
        <f t="shared" si="21"/>
        <v>0</v>
      </c>
      <c r="N65" s="58">
        <v>0</v>
      </c>
      <c r="O65" s="4">
        <v>0</v>
      </c>
      <c r="P65" s="134">
        <f t="shared" si="22"/>
        <v>0</v>
      </c>
      <c r="Q65" s="136">
        <f t="shared" si="23"/>
        <v>0</v>
      </c>
      <c r="R65" s="143">
        <v>0</v>
      </c>
      <c r="S65" s="143">
        <v>0</v>
      </c>
      <c r="T65" s="139">
        <v>0</v>
      </c>
      <c r="U65" s="137">
        <v>2</v>
      </c>
      <c r="V65" s="139">
        <f t="shared" si="24"/>
        <v>0</v>
      </c>
      <c r="W65" s="145">
        <f t="shared" si="25"/>
        <v>0</v>
      </c>
      <c r="X65" s="138">
        <f t="shared" si="26"/>
        <v>0</v>
      </c>
      <c r="Y65" s="139">
        <f t="shared" si="27"/>
        <v>0</v>
      </c>
      <c r="Z65" s="139">
        <f t="shared" si="28"/>
        <v>0</v>
      </c>
      <c r="AA65" s="139">
        <f t="shared" si="29"/>
        <v>0</v>
      </c>
      <c r="AB65" s="139">
        <f t="shared" si="30"/>
        <v>0</v>
      </c>
      <c r="AC65" s="139">
        <f t="shared" si="31"/>
        <v>0</v>
      </c>
      <c r="AD65" s="139">
        <f t="shared" si="32"/>
        <v>0</v>
      </c>
      <c r="AE65" s="139">
        <f t="shared" si="33"/>
        <v>0</v>
      </c>
      <c r="AF65" s="139">
        <f t="shared" si="34"/>
        <v>0</v>
      </c>
      <c r="AG65" s="148">
        <v>4300</v>
      </c>
      <c r="AH65">
        <f t="shared" si="35"/>
        <v>0</v>
      </c>
    </row>
    <row r="66" spans="1:34">
      <c r="A66" s="155">
        <v>57</v>
      </c>
      <c r="B66" s="156">
        <v>317</v>
      </c>
      <c r="C66" s="67" t="s">
        <v>77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56">
        <v>58</v>
      </c>
      <c r="B67" s="156">
        <v>999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130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1"/>
      <c r="B69" s="72"/>
      <c r="C69" s="151"/>
      <c r="D69" s="151"/>
      <c r="E69" s="151"/>
      <c r="F69" s="151"/>
      <c r="G69" s="151"/>
      <c r="H69" s="151"/>
      <c r="I69" s="151"/>
      <c r="J69" s="151"/>
      <c r="K69" s="151"/>
      <c r="L69" s="1"/>
      <c r="M69" s="1"/>
      <c r="O69" s="1"/>
      <c r="P69" s="151"/>
      <c r="Q69" s="151"/>
      <c r="R69" s="151"/>
      <c r="S69" s="151"/>
      <c r="T69" s="151"/>
      <c r="U69" s="151"/>
      <c r="V69" s="1"/>
      <c r="W69" s="1"/>
      <c r="X69" s="1"/>
      <c r="Y69" s="1"/>
      <c r="Z69" s="151"/>
      <c r="AA69" s="151"/>
      <c r="AB69" s="151"/>
      <c r="AC69" s="151"/>
      <c r="AD69" s="151"/>
      <c r="AE69" s="151"/>
      <c r="AF69" s="151"/>
      <c r="AG69" s="151"/>
    </row>
    <row r="70" spans="1:34">
      <c r="A70" s="151"/>
      <c r="B70" s="72"/>
      <c r="C70" s="151"/>
      <c r="D70" s="151"/>
      <c r="E70" s="151"/>
      <c r="F70" s="151"/>
      <c r="G70" s="151"/>
      <c r="H70" s="151"/>
      <c r="I70" s="151"/>
      <c r="J70" s="151"/>
      <c r="K70" s="151"/>
      <c r="L70" s="1"/>
      <c r="M70" s="1"/>
      <c r="O70" s="1"/>
      <c r="P70" s="151"/>
      <c r="Q70" s="151"/>
      <c r="R70" s="151"/>
      <c r="S70" s="151"/>
      <c r="T70" s="151"/>
      <c r="U70" s="151"/>
      <c r="V70" s="1"/>
      <c r="W70" s="1"/>
      <c r="X70" s="1"/>
      <c r="Y70" s="1"/>
      <c r="Z70" s="151"/>
      <c r="AA70" s="151"/>
      <c r="AB70" s="151"/>
      <c r="AC70" s="151"/>
      <c r="AD70" s="151"/>
      <c r="AE70" s="151"/>
      <c r="AF70" s="151"/>
      <c r="AG70" s="15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 filterMode="1"/>
  <dimension ref="A1:L29"/>
  <sheetViews>
    <sheetView tabSelected="1" zoomScaleNormal="100" workbookViewId="0">
      <selection activeCell="R15" sqref="R15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2" s="151" customFormat="1" ht="59.25" customHeight="1">
      <c r="I1" s="223" t="s">
        <v>643</v>
      </c>
      <c r="J1" s="223"/>
      <c r="K1" s="223"/>
    </row>
    <row r="2" spans="1:12" ht="87" customHeight="1">
      <c r="A2" s="226" t="s">
        <v>645</v>
      </c>
      <c r="B2" s="226"/>
      <c r="C2" s="226"/>
      <c r="D2" s="226"/>
      <c r="E2" s="226"/>
      <c r="F2" s="226"/>
      <c r="G2" s="226"/>
      <c r="H2" s="226"/>
      <c r="I2" s="226"/>
      <c r="J2" s="226"/>
      <c r="K2" s="227"/>
      <c r="L2" s="227"/>
    </row>
    <row r="3" spans="1:12" ht="18.75">
      <c r="A3" s="227"/>
      <c r="B3" s="228"/>
      <c r="C3" s="228"/>
      <c r="D3" s="228"/>
      <c r="E3" s="227"/>
      <c r="F3" s="227"/>
      <c r="G3" s="227"/>
      <c r="H3" s="227"/>
      <c r="I3" s="227"/>
      <c r="J3" s="227"/>
      <c r="K3" s="227"/>
      <c r="L3" s="227"/>
    </row>
    <row r="4" spans="1:12" ht="18.75">
      <c r="A4" s="229" t="s">
        <v>81</v>
      </c>
      <c r="B4" s="224"/>
      <c r="C4" s="230" t="s">
        <v>80</v>
      </c>
      <c r="D4" s="230"/>
      <c r="E4" s="230"/>
      <c r="F4" s="230"/>
      <c r="G4" s="230"/>
      <c r="H4" s="230"/>
      <c r="I4" s="227"/>
      <c r="J4" s="231">
        <v>300040</v>
      </c>
      <c r="K4" s="227"/>
      <c r="L4" s="227"/>
    </row>
    <row r="5" spans="1:12" ht="18.75">
      <c r="A5" s="232" t="s">
        <v>40</v>
      </c>
      <c r="B5" s="225"/>
      <c r="C5" s="233" t="s">
        <v>13</v>
      </c>
      <c r="D5" s="233"/>
      <c r="E5" s="233"/>
      <c r="F5" s="233"/>
      <c r="G5" s="227"/>
      <c r="H5" s="227"/>
      <c r="I5" s="227"/>
      <c r="J5" s="234" t="s">
        <v>41</v>
      </c>
      <c r="K5" s="227"/>
      <c r="L5" s="227"/>
    </row>
    <row r="6" spans="1:12" ht="18.75">
      <c r="A6" s="235" t="s">
        <v>644</v>
      </c>
      <c r="B6" s="225"/>
      <c r="C6" s="236"/>
      <c r="D6" s="237"/>
      <c r="E6" s="237"/>
      <c r="F6" s="237"/>
      <c r="G6" s="237"/>
      <c r="H6" s="237"/>
      <c r="I6" s="237"/>
      <c r="J6" s="237"/>
      <c r="K6" s="227"/>
      <c r="L6" s="227"/>
    </row>
    <row r="7" spans="1:12" ht="17.25" customHeight="1">
      <c r="A7" s="238"/>
      <c r="B7" s="227" t="s">
        <v>73</v>
      </c>
      <c r="C7" s="239"/>
      <c r="D7" s="239"/>
      <c r="E7" s="239"/>
      <c r="F7" s="239"/>
      <c r="G7" s="239"/>
      <c r="H7" s="239"/>
      <c r="I7" s="239"/>
      <c r="J7" s="239"/>
      <c r="K7" s="227"/>
      <c r="L7" s="227"/>
    </row>
    <row r="8" spans="1:12" ht="15" customHeight="1">
      <c r="A8" s="240" t="s">
        <v>36</v>
      </c>
      <c r="B8" s="241" t="s">
        <v>0</v>
      </c>
      <c r="C8" s="242" t="s">
        <v>1</v>
      </c>
      <c r="D8" s="242"/>
      <c r="E8" s="242"/>
      <c r="F8" s="242" t="s">
        <v>2</v>
      </c>
      <c r="G8" s="242"/>
      <c r="H8" s="242"/>
      <c r="I8" s="242" t="s">
        <v>3</v>
      </c>
      <c r="J8" s="242"/>
      <c r="K8" s="227"/>
      <c r="L8" s="227"/>
    </row>
    <row r="9" spans="1:12" ht="27" customHeight="1">
      <c r="A9" s="240"/>
      <c r="B9" s="243"/>
      <c r="C9" s="244" t="s">
        <v>63</v>
      </c>
      <c r="D9" s="244"/>
      <c r="E9" s="244"/>
      <c r="F9" s="244" t="s">
        <v>63</v>
      </c>
      <c r="G9" s="244"/>
      <c r="H9" s="244"/>
      <c r="I9" s="244" t="s">
        <v>63</v>
      </c>
      <c r="J9" s="244"/>
      <c r="K9" s="227"/>
      <c r="L9" s="227"/>
    </row>
    <row r="10" spans="1:12" ht="15" customHeight="1">
      <c r="A10" s="240"/>
      <c r="B10" s="243"/>
      <c r="C10" s="245" t="s">
        <v>64</v>
      </c>
      <c r="D10" s="246" t="s">
        <v>7</v>
      </c>
      <c r="E10" s="245" t="s">
        <v>8</v>
      </c>
      <c r="F10" s="245" t="s">
        <v>64</v>
      </c>
      <c r="G10" s="246" t="s">
        <v>7</v>
      </c>
      <c r="H10" s="245" t="s">
        <v>8</v>
      </c>
      <c r="I10" s="245" t="s">
        <v>65</v>
      </c>
      <c r="J10" s="245" t="s">
        <v>8</v>
      </c>
      <c r="K10" s="227"/>
      <c r="L10" s="227"/>
    </row>
    <row r="11" spans="1:12" ht="86.25" customHeight="1">
      <c r="A11" s="240"/>
      <c r="B11" s="247"/>
      <c r="C11" s="245"/>
      <c r="D11" s="246"/>
      <c r="E11" s="245"/>
      <c r="F11" s="245"/>
      <c r="G11" s="246"/>
      <c r="H11" s="245"/>
      <c r="I11" s="245"/>
      <c r="J11" s="245"/>
      <c r="K11" s="227"/>
      <c r="L11" s="227"/>
    </row>
    <row r="12" spans="1:12" ht="18.75">
      <c r="A12" s="248">
        <v>1</v>
      </c>
      <c r="B12" s="249">
        <v>2</v>
      </c>
      <c r="C12" s="250">
        <v>3</v>
      </c>
      <c r="D12" s="251">
        <v>4</v>
      </c>
      <c r="E12" s="252" t="s">
        <v>46</v>
      </c>
      <c r="F12" s="252">
        <v>6</v>
      </c>
      <c r="G12" s="251">
        <v>7</v>
      </c>
      <c r="H12" s="252" t="s">
        <v>47</v>
      </c>
      <c r="I12" s="250" t="s">
        <v>49</v>
      </c>
      <c r="J12" s="250" t="s">
        <v>48</v>
      </c>
      <c r="K12" s="227"/>
      <c r="L12" s="227"/>
    </row>
    <row r="13" spans="1:12" hidden="1">
      <c r="A13" s="133">
        <v>1581</v>
      </c>
      <c r="B13" s="133" t="s">
        <v>142</v>
      </c>
      <c r="C13" s="133">
        <v>0</v>
      </c>
      <c r="D13" s="133">
        <v>12</v>
      </c>
      <c r="E13" s="133">
        <f t="shared" ref="E13:E28" si="0">ROUND(C13*D13,0)</f>
        <v>0</v>
      </c>
      <c r="F13" s="133">
        <v>0</v>
      </c>
      <c r="G13" s="133">
        <v>12</v>
      </c>
      <c r="H13" s="133">
        <f t="shared" ref="H13:H28" si="1">ROUND(F13*G13,0)</f>
        <v>0</v>
      </c>
      <c r="I13" s="133">
        <f t="shared" ref="I13:I28" si="2">C13+F13</f>
        <v>0</v>
      </c>
      <c r="J13" s="133">
        <f t="shared" ref="J13:J28" si="3">E13+H13</f>
        <v>0</v>
      </c>
    </row>
    <row r="14" spans="1:12" ht="18.75">
      <c r="A14" s="253">
        <v>1582</v>
      </c>
      <c r="B14" s="253" t="s">
        <v>143</v>
      </c>
      <c r="C14" s="253">
        <v>5</v>
      </c>
      <c r="D14" s="253">
        <v>12</v>
      </c>
      <c r="E14" s="253">
        <f t="shared" si="0"/>
        <v>60</v>
      </c>
      <c r="F14" s="253">
        <v>0</v>
      </c>
      <c r="G14" s="253">
        <v>12</v>
      </c>
      <c r="H14" s="253">
        <f t="shared" si="1"/>
        <v>0</v>
      </c>
      <c r="I14" s="253">
        <f t="shared" si="2"/>
        <v>5</v>
      </c>
      <c r="J14" s="253">
        <f t="shared" si="3"/>
        <v>60</v>
      </c>
      <c r="K14" s="227"/>
      <c r="L14" s="227"/>
    </row>
    <row r="15" spans="1:12" ht="18.75">
      <c r="A15" s="253">
        <v>1583</v>
      </c>
      <c r="B15" s="253" t="s">
        <v>144</v>
      </c>
      <c r="C15" s="253">
        <v>5</v>
      </c>
      <c r="D15" s="253">
        <v>12</v>
      </c>
      <c r="E15" s="253">
        <f t="shared" si="0"/>
        <v>60</v>
      </c>
      <c r="F15" s="253">
        <v>0</v>
      </c>
      <c r="G15" s="253">
        <v>12</v>
      </c>
      <c r="H15" s="253">
        <f t="shared" si="1"/>
        <v>0</v>
      </c>
      <c r="I15" s="253">
        <f t="shared" si="2"/>
        <v>5</v>
      </c>
      <c r="J15" s="253">
        <f t="shared" si="3"/>
        <v>60</v>
      </c>
      <c r="K15" s="227"/>
      <c r="L15" s="227"/>
    </row>
    <row r="16" spans="1:12" hidden="1">
      <c r="A16" s="133">
        <v>1584</v>
      </c>
      <c r="B16" s="133" t="s">
        <v>145</v>
      </c>
      <c r="C16" s="133">
        <v>0</v>
      </c>
      <c r="D16" s="133">
        <v>12</v>
      </c>
      <c r="E16" s="133">
        <f t="shared" si="0"/>
        <v>0</v>
      </c>
      <c r="F16" s="133">
        <v>0</v>
      </c>
      <c r="G16" s="133">
        <v>12</v>
      </c>
      <c r="H16" s="133">
        <f t="shared" si="1"/>
        <v>0</v>
      </c>
      <c r="I16" s="133">
        <f t="shared" si="2"/>
        <v>0</v>
      </c>
      <c r="J16" s="133">
        <f t="shared" si="3"/>
        <v>0</v>
      </c>
    </row>
    <row r="17" spans="1:12" hidden="1">
      <c r="A17" s="133">
        <v>1585</v>
      </c>
      <c r="B17" s="133" t="s">
        <v>146</v>
      </c>
      <c r="C17" s="133">
        <v>0</v>
      </c>
      <c r="D17" s="133">
        <v>12</v>
      </c>
      <c r="E17" s="133">
        <f t="shared" si="0"/>
        <v>0</v>
      </c>
      <c r="F17" s="133">
        <v>0</v>
      </c>
      <c r="G17" s="133">
        <v>12</v>
      </c>
      <c r="H17" s="133">
        <f t="shared" si="1"/>
        <v>0</v>
      </c>
      <c r="I17" s="133">
        <f t="shared" si="2"/>
        <v>0</v>
      </c>
      <c r="J17" s="133">
        <f t="shared" si="3"/>
        <v>0</v>
      </c>
    </row>
    <row r="18" spans="1:12" hidden="1">
      <c r="A18" s="133">
        <v>1586</v>
      </c>
      <c r="B18" s="133" t="s">
        <v>147</v>
      </c>
      <c r="C18" s="133">
        <v>0</v>
      </c>
      <c r="D18" s="133">
        <v>12</v>
      </c>
      <c r="E18" s="133">
        <f t="shared" si="0"/>
        <v>0</v>
      </c>
      <c r="F18" s="133">
        <v>0</v>
      </c>
      <c r="G18" s="133">
        <v>12</v>
      </c>
      <c r="H18" s="133">
        <f t="shared" si="1"/>
        <v>0</v>
      </c>
      <c r="I18" s="133">
        <f t="shared" si="2"/>
        <v>0</v>
      </c>
      <c r="J18" s="133">
        <f t="shared" si="3"/>
        <v>0</v>
      </c>
    </row>
    <row r="19" spans="1:12" hidden="1">
      <c r="A19" s="133">
        <v>1587</v>
      </c>
      <c r="B19" s="133" t="s">
        <v>148</v>
      </c>
      <c r="C19" s="133">
        <v>0</v>
      </c>
      <c r="D19" s="133">
        <v>12</v>
      </c>
      <c r="E19" s="133">
        <f t="shared" si="0"/>
        <v>0</v>
      </c>
      <c r="F19" s="133">
        <v>0</v>
      </c>
      <c r="G19" s="133">
        <v>12</v>
      </c>
      <c r="H19" s="133">
        <f t="shared" si="1"/>
        <v>0</v>
      </c>
      <c r="I19" s="133">
        <f t="shared" si="2"/>
        <v>0</v>
      </c>
      <c r="J19" s="133">
        <f t="shared" si="3"/>
        <v>0</v>
      </c>
    </row>
    <row r="20" spans="1:12" hidden="1">
      <c r="A20" s="133">
        <v>1588</v>
      </c>
      <c r="B20" s="133" t="s">
        <v>149</v>
      </c>
      <c r="C20" s="133">
        <v>0</v>
      </c>
      <c r="D20" s="133">
        <v>12</v>
      </c>
      <c r="E20" s="133">
        <f t="shared" si="0"/>
        <v>0</v>
      </c>
      <c r="F20" s="133">
        <v>0</v>
      </c>
      <c r="G20" s="133">
        <v>12</v>
      </c>
      <c r="H20" s="133">
        <f t="shared" si="1"/>
        <v>0</v>
      </c>
      <c r="I20" s="133">
        <f t="shared" si="2"/>
        <v>0</v>
      </c>
      <c r="J20" s="133">
        <f t="shared" si="3"/>
        <v>0</v>
      </c>
    </row>
    <row r="21" spans="1:12" hidden="1">
      <c r="A21" s="133">
        <v>1589</v>
      </c>
      <c r="B21" s="133" t="s">
        <v>150</v>
      </c>
      <c r="C21" s="133">
        <v>0</v>
      </c>
      <c r="D21" s="133">
        <v>12</v>
      </c>
      <c r="E21" s="133">
        <f t="shared" si="0"/>
        <v>0</v>
      </c>
      <c r="F21" s="133">
        <v>0</v>
      </c>
      <c r="G21" s="133">
        <v>12</v>
      </c>
      <c r="H21" s="133">
        <f t="shared" si="1"/>
        <v>0</v>
      </c>
      <c r="I21" s="133">
        <f t="shared" si="2"/>
        <v>0</v>
      </c>
      <c r="J21" s="133">
        <f t="shared" si="3"/>
        <v>0</v>
      </c>
    </row>
    <row r="22" spans="1:12" hidden="1">
      <c r="A22" s="133">
        <v>1590</v>
      </c>
      <c r="B22" s="133" t="s">
        <v>151</v>
      </c>
      <c r="C22" s="133">
        <v>0</v>
      </c>
      <c r="D22" s="133">
        <v>12</v>
      </c>
      <c r="E22" s="133">
        <f t="shared" si="0"/>
        <v>0</v>
      </c>
      <c r="F22" s="133">
        <v>0</v>
      </c>
      <c r="G22" s="133">
        <v>12</v>
      </c>
      <c r="H22" s="133">
        <f t="shared" si="1"/>
        <v>0</v>
      </c>
      <c r="I22" s="133">
        <f t="shared" si="2"/>
        <v>0</v>
      </c>
      <c r="J22" s="133">
        <f t="shared" si="3"/>
        <v>0</v>
      </c>
    </row>
    <row r="23" spans="1:12" ht="18.75">
      <c r="A23" s="253">
        <v>1591</v>
      </c>
      <c r="B23" s="253" t="s">
        <v>152</v>
      </c>
      <c r="C23" s="253">
        <v>60</v>
      </c>
      <c r="D23" s="253">
        <v>12</v>
      </c>
      <c r="E23" s="253">
        <f t="shared" si="0"/>
        <v>720</v>
      </c>
      <c r="F23" s="253">
        <v>0</v>
      </c>
      <c r="G23" s="253">
        <v>12</v>
      </c>
      <c r="H23" s="253">
        <f t="shared" si="1"/>
        <v>0</v>
      </c>
      <c r="I23" s="253">
        <f t="shared" si="2"/>
        <v>60</v>
      </c>
      <c r="J23" s="253">
        <f t="shared" si="3"/>
        <v>720</v>
      </c>
      <c r="K23" s="227"/>
      <c r="L23" s="227"/>
    </row>
    <row r="24" spans="1:12" ht="18.75">
      <c r="A24" s="253">
        <v>1592</v>
      </c>
      <c r="B24" s="253" t="s">
        <v>153</v>
      </c>
      <c r="C24" s="253">
        <v>10</v>
      </c>
      <c r="D24" s="253">
        <v>12</v>
      </c>
      <c r="E24" s="253">
        <f t="shared" si="0"/>
        <v>120</v>
      </c>
      <c r="F24" s="253">
        <v>0</v>
      </c>
      <c r="G24" s="253">
        <v>12</v>
      </c>
      <c r="H24" s="253">
        <f t="shared" si="1"/>
        <v>0</v>
      </c>
      <c r="I24" s="253">
        <f t="shared" si="2"/>
        <v>10</v>
      </c>
      <c r="J24" s="253">
        <f t="shared" si="3"/>
        <v>120</v>
      </c>
      <c r="K24" s="227"/>
      <c r="L24" s="227"/>
    </row>
    <row r="25" spans="1:12" hidden="1">
      <c r="A25" s="133">
        <v>1593</v>
      </c>
      <c r="B25" s="133" t="s">
        <v>154</v>
      </c>
      <c r="C25" s="133">
        <v>0</v>
      </c>
      <c r="D25" s="133">
        <v>12</v>
      </c>
      <c r="E25" s="133">
        <f t="shared" si="0"/>
        <v>0</v>
      </c>
      <c r="F25" s="133">
        <v>0</v>
      </c>
      <c r="G25" s="133">
        <v>12</v>
      </c>
      <c r="H25" s="133">
        <f t="shared" si="1"/>
        <v>0</v>
      </c>
      <c r="I25" s="133">
        <f t="shared" si="2"/>
        <v>0</v>
      </c>
      <c r="J25" s="133">
        <f t="shared" si="3"/>
        <v>0</v>
      </c>
    </row>
    <row r="26" spans="1:12" ht="18.75">
      <c r="A26" s="253">
        <v>1594</v>
      </c>
      <c r="B26" s="253" t="s">
        <v>155</v>
      </c>
      <c r="C26" s="253">
        <v>15</v>
      </c>
      <c r="D26" s="253">
        <v>12</v>
      </c>
      <c r="E26" s="253">
        <f t="shared" si="0"/>
        <v>180</v>
      </c>
      <c r="F26" s="253">
        <v>0</v>
      </c>
      <c r="G26" s="253">
        <v>12</v>
      </c>
      <c r="H26" s="253">
        <f t="shared" si="1"/>
        <v>0</v>
      </c>
      <c r="I26" s="253">
        <f t="shared" si="2"/>
        <v>15</v>
      </c>
      <c r="J26" s="253">
        <f t="shared" si="3"/>
        <v>180</v>
      </c>
      <c r="K26" s="227"/>
      <c r="L26" s="227"/>
    </row>
    <row r="27" spans="1:12" ht="18.75">
      <c r="A27" s="253">
        <v>1595</v>
      </c>
      <c r="B27" s="253" t="s">
        <v>156</v>
      </c>
      <c r="C27" s="253">
        <v>5</v>
      </c>
      <c r="D27" s="253">
        <v>12</v>
      </c>
      <c r="E27" s="253">
        <f t="shared" si="0"/>
        <v>60</v>
      </c>
      <c r="F27" s="253">
        <v>0</v>
      </c>
      <c r="G27" s="253">
        <v>12</v>
      </c>
      <c r="H27" s="253">
        <f t="shared" si="1"/>
        <v>0</v>
      </c>
      <c r="I27" s="253">
        <f t="shared" si="2"/>
        <v>5</v>
      </c>
      <c r="J27" s="253">
        <f t="shared" si="3"/>
        <v>60</v>
      </c>
      <c r="K27" s="227"/>
      <c r="L27" s="227"/>
    </row>
    <row r="28" spans="1:12" ht="18.75">
      <c r="A28" s="253">
        <v>1596</v>
      </c>
      <c r="B28" s="253" t="s">
        <v>157</v>
      </c>
      <c r="C28" s="253">
        <v>10</v>
      </c>
      <c r="D28" s="253">
        <v>12</v>
      </c>
      <c r="E28" s="253">
        <f t="shared" si="0"/>
        <v>120</v>
      </c>
      <c r="F28" s="253">
        <v>0</v>
      </c>
      <c r="G28" s="253">
        <v>12</v>
      </c>
      <c r="H28" s="253">
        <f t="shared" si="1"/>
        <v>0</v>
      </c>
      <c r="I28" s="253">
        <f t="shared" si="2"/>
        <v>10</v>
      </c>
      <c r="J28" s="253">
        <f t="shared" si="3"/>
        <v>120</v>
      </c>
      <c r="K28" s="227"/>
      <c r="L28" s="227"/>
    </row>
    <row r="29" spans="1:12" ht="18.75">
      <c r="A29" s="253"/>
      <c r="B29" s="253" t="s">
        <v>158</v>
      </c>
      <c r="C29" s="253">
        <f>SUM(C13:C28)</f>
        <v>110</v>
      </c>
      <c r="D29" s="253"/>
      <c r="E29" s="253"/>
      <c r="F29" s="253">
        <f>SUM(F13:F28)</f>
        <v>0</v>
      </c>
      <c r="G29" s="253"/>
      <c r="H29" s="253"/>
      <c r="I29" s="253">
        <f>SUM(I13:I28)</f>
        <v>110</v>
      </c>
      <c r="J29" s="253"/>
      <c r="K29" s="227"/>
      <c r="L29" s="227"/>
    </row>
  </sheetData>
  <autoFilter ref="A11:K29">
    <filterColumn colId="9">
      <filters blank="1">
        <filter val="10 (5+8)"/>
        <filter val="120"/>
        <filter val="180"/>
        <filter val="60"/>
        <filter val="720"/>
      </filters>
    </filterColumn>
  </autoFilter>
  <mergeCells count="20">
    <mergeCell ref="F10:F11"/>
    <mergeCell ref="G10:G11"/>
    <mergeCell ref="H10:H11"/>
    <mergeCell ref="I1:K1"/>
    <mergeCell ref="A2:J2"/>
    <mergeCell ref="C5:F5"/>
    <mergeCell ref="C4:H4"/>
    <mergeCell ref="C9:E9"/>
    <mergeCell ref="F9:H9"/>
    <mergeCell ref="I9:J9"/>
    <mergeCell ref="A8:A11"/>
    <mergeCell ref="B8:B11"/>
    <mergeCell ref="C8:E8"/>
    <mergeCell ref="F8:H8"/>
    <mergeCell ref="I8:J8"/>
    <mergeCell ref="I10:I11"/>
    <mergeCell ref="J10:J11"/>
    <mergeCell ref="C10:C11"/>
    <mergeCell ref="D10:D11"/>
    <mergeCell ref="E10:E1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5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1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19" t="s">
        <v>60</v>
      </c>
      <c r="C1" s="219"/>
      <c r="D1" s="219"/>
      <c r="E1" s="110"/>
      <c r="F1" s="94"/>
      <c r="G1" s="94"/>
      <c r="H1" s="91"/>
      <c r="I1" s="91"/>
      <c r="J1" s="91"/>
    </row>
    <row r="2" spans="1:10" ht="21">
      <c r="A2" s="91"/>
      <c r="B2" s="152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81</v>
      </c>
      <c r="B3" s="152"/>
      <c r="C3" s="220" t="s">
        <v>80</v>
      </c>
      <c r="D3" s="220"/>
      <c r="E3" s="98">
        <v>300040</v>
      </c>
      <c r="F3" s="91"/>
      <c r="H3" s="91"/>
      <c r="I3" s="91"/>
      <c r="J3" s="91"/>
    </row>
    <row r="4" spans="1:10" ht="15.75">
      <c r="A4" s="96" t="s">
        <v>40</v>
      </c>
      <c r="B4" s="158"/>
      <c r="C4" s="159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1" t="s">
        <v>159</v>
      </c>
      <c r="C5" s="93"/>
      <c r="F5" s="91"/>
      <c r="H5" s="91"/>
      <c r="I5" s="104"/>
      <c r="J5" s="91"/>
    </row>
    <row r="6" spans="1:10" ht="51.75" customHeight="1">
      <c r="A6" s="160" t="s">
        <v>45</v>
      </c>
      <c r="B6" s="160" t="s">
        <v>59</v>
      </c>
      <c r="C6" s="160" t="s">
        <v>42</v>
      </c>
      <c r="D6" s="160" t="s">
        <v>43</v>
      </c>
      <c r="E6" s="160" t="s">
        <v>44</v>
      </c>
    </row>
    <row r="7" spans="1:10">
      <c r="A7" s="133">
        <v>1</v>
      </c>
      <c r="B7" s="133" t="s">
        <v>160</v>
      </c>
      <c r="C7" s="133" t="s">
        <v>161</v>
      </c>
      <c r="D7" s="166" t="s">
        <v>162</v>
      </c>
      <c r="E7" s="133">
        <v>0</v>
      </c>
    </row>
    <row r="8" spans="1:10" ht="30">
      <c r="A8" s="133">
        <v>2</v>
      </c>
      <c r="B8" s="133" t="s">
        <v>160</v>
      </c>
      <c r="C8" s="133" t="s">
        <v>163</v>
      </c>
      <c r="D8" s="166" t="s">
        <v>164</v>
      </c>
      <c r="E8" s="133">
        <v>0</v>
      </c>
    </row>
    <row r="9" spans="1:10" ht="30">
      <c r="A9" s="133">
        <v>3</v>
      </c>
      <c r="B9" s="133" t="s">
        <v>160</v>
      </c>
      <c r="C9" s="133" t="s">
        <v>165</v>
      </c>
      <c r="D9" s="166" t="s">
        <v>166</v>
      </c>
      <c r="E9" s="133">
        <v>0</v>
      </c>
    </row>
    <row r="10" spans="1:10">
      <c r="A10" s="133">
        <v>4</v>
      </c>
      <c r="B10" s="133" t="s">
        <v>160</v>
      </c>
      <c r="C10" s="133" t="s">
        <v>167</v>
      </c>
      <c r="D10" s="166" t="s">
        <v>168</v>
      </c>
      <c r="E10" s="133">
        <v>0</v>
      </c>
    </row>
    <row r="11" spans="1:10">
      <c r="A11" s="133">
        <v>5</v>
      </c>
      <c r="B11" s="133" t="s">
        <v>160</v>
      </c>
      <c r="C11" s="133" t="s">
        <v>169</v>
      </c>
      <c r="D11" s="166" t="s">
        <v>170</v>
      </c>
      <c r="E11" s="133">
        <v>0</v>
      </c>
    </row>
    <row r="12" spans="1:10" ht="45">
      <c r="A12" s="133">
        <v>6</v>
      </c>
      <c r="B12" s="133" t="s">
        <v>160</v>
      </c>
      <c r="C12" s="133" t="s">
        <v>171</v>
      </c>
      <c r="D12" s="166" t="s">
        <v>172</v>
      </c>
      <c r="E12" s="133">
        <v>0</v>
      </c>
    </row>
    <row r="13" spans="1:10">
      <c r="A13" s="133">
        <v>7</v>
      </c>
      <c r="B13" s="133" t="s">
        <v>173</v>
      </c>
      <c r="C13" s="133" t="s">
        <v>174</v>
      </c>
      <c r="D13" s="166" t="s">
        <v>175</v>
      </c>
      <c r="E13" s="133">
        <v>0</v>
      </c>
    </row>
    <row r="14" spans="1:10">
      <c r="A14" s="133">
        <v>8</v>
      </c>
      <c r="B14" s="133" t="s">
        <v>173</v>
      </c>
      <c r="C14" s="133" t="s">
        <v>176</v>
      </c>
      <c r="D14" s="166" t="s">
        <v>177</v>
      </c>
      <c r="E14" s="133">
        <v>0</v>
      </c>
    </row>
    <row r="15" spans="1:10">
      <c r="A15" s="133">
        <v>9</v>
      </c>
      <c r="B15" s="133" t="s">
        <v>173</v>
      </c>
      <c r="C15" s="133" t="s">
        <v>178</v>
      </c>
      <c r="D15" s="166" t="s">
        <v>179</v>
      </c>
      <c r="E15" s="133">
        <v>0</v>
      </c>
    </row>
    <row r="16" spans="1:10" ht="30">
      <c r="A16" s="133">
        <v>10</v>
      </c>
      <c r="B16" s="133" t="s">
        <v>173</v>
      </c>
      <c r="C16" s="133" t="s">
        <v>180</v>
      </c>
      <c r="D16" s="166" t="s">
        <v>181</v>
      </c>
      <c r="E16" s="133">
        <v>0</v>
      </c>
    </row>
    <row r="17" spans="1:5">
      <c r="A17" s="133">
        <v>11</v>
      </c>
      <c r="B17" s="133" t="s">
        <v>173</v>
      </c>
      <c r="C17" s="133" t="s">
        <v>182</v>
      </c>
      <c r="D17" s="166" t="s">
        <v>183</v>
      </c>
      <c r="E17" s="133">
        <v>0</v>
      </c>
    </row>
    <row r="18" spans="1:5" ht="30">
      <c r="A18" s="133">
        <v>12</v>
      </c>
      <c r="B18" s="133" t="s">
        <v>173</v>
      </c>
      <c r="C18" s="133" t="s">
        <v>184</v>
      </c>
      <c r="D18" s="166" t="s">
        <v>185</v>
      </c>
      <c r="E18" s="133">
        <v>0</v>
      </c>
    </row>
    <row r="19" spans="1:5">
      <c r="A19" s="133">
        <v>13</v>
      </c>
      <c r="B19" s="133" t="s">
        <v>173</v>
      </c>
      <c r="C19" s="133" t="s">
        <v>186</v>
      </c>
      <c r="D19" s="166" t="s">
        <v>187</v>
      </c>
      <c r="E19" s="133">
        <v>0</v>
      </c>
    </row>
    <row r="20" spans="1:5" ht="30">
      <c r="A20" s="133">
        <v>14</v>
      </c>
      <c r="B20" s="133" t="s">
        <v>173</v>
      </c>
      <c r="C20" s="133" t="s">
        <v>188</v>
      </c>
      <c r="D20" s="166" t="s">
        <v>189</v>
      </c>
      <c r="E20" s="133">
        <v>0</v>
      </c>
    </row>
    <row r="21" spans="1:5" ht="30">
      <c r="A21" s="133">
        <v>15</v>
      </c>
      <c r="B21" s="133" t="s">
        <v>173</v>
      </c>
      <c r="C21" s="133" t="s">
        <v>190</v>
      </c>
      <c r="D21" s="166" t="s">
        <v>191</v>
      </c>
      <c r="E21" s="133">
        <v>0</v>
      </c>
    </row>
    <row r="22" spans="1:5">
      <c r="A22" s="133">
        <v>16</v>
      </c>
      <c r="B22" s="133" t="s">
        <v>173</v>
      </c>
      <c r="C22" s="133" t="s">
        <v>192</v>
      </c>
      <c r="D22" s="166" t="s">
        <v>193</v>
      </c>
      <c r="E22" s="133">
        <v>0</v>
      </c>
    </row>
    <row r="23" spans="1:5" ht="30">
      <c r="A23" s="133">
        <v>17</v>
      </c>
      <c r="B23" s="133" t="s">
        <v>173</v>
      </c>
      <c r="C23" s="133" t="s">
        <v>194</v>
      </c>
      <c r="D23" s="166" t="s">
        <v>195</v>
      </c>
      <c r="E23" s="133">
        <v>0</v>
      </c>
    </row>
    <row r="24" spans="1:5" ht="30">
      <c r="A24" s="133">
        <v>18</v>
      </c>
      <c r="B24" s="133" t="s">
        <v>173</v>
      </c>
      <c r="C24" s="133" t="s">
        <v>196</v>
      </c>
      <c r="D24" s="166" t="s">
        <v>197</v>
      </c>
      <c r="E24" s="133">
        <v>0</v>
      </c>
    </row>
    <row r="25" spans="1:5">
      <c r="A25" s="133">
        <v>19</v>
      </c>
      <c r="B25" s="133" t="s">
        <v>173</v>
      </c>
      <c r="C25" s="133" t="s">
        <v>198</v>
      </c>
      <c r="D25" s="166" t="s">
        <v>199</v>
      </c>
      <c r="E25" s="133">
        <v>0</v>
      </c>
    </row>
    <row r="26" spans="1:5" ht="30">
      <c r="A26" s="133">
        <v>20</v>
      </c>
      <c r="B26" s="133" t="s">
        <v>173</v>
      </c>
      <c r="C26" s="133" t="s">
        <v>200</v>
      </c>
      <c r="D26" s="166" t="s">
        <v>201</v>
      </c>
      <c r="E26" s="133">
        <v>0</v>
      </c>
    </row>
    <row r="27" spans="1:5">
      <c r="A27" s="133">
        <v>21</v>
      </c>
      <c r="B27" s="133" t="s">
        <v>173</v>
      </c>
      <c r="C27" s="133" t="s">
        <v>202</v>
      </c>
      <c r="D27" s="166" t="s">
        <v>203</v>
      </c>
      <c r="E27" s="133">
        <v>0</v>
      </c>
    </row>
    <row r="28" spans="1:5">
      <c r="A28" s="133">
        <v>22</v>
      </c>
      <c r="B28" s="133" t="s">
        <v>173</v>
      </c>
      <c r="C28" s="133" t="s">
        <v>204</v>
      </c>
      <c r="D28" s="166" t="s">
        <v>205</v>
      </c>
      <c r="E28" s="133">
        <v>0</v>
      </c>
    </row>
    <row r="29" spans="1:5">
      <c r="A29" s="133">
        <v>23</v>
      </c>
      <c r="B29" s="133" t="s">
        <v>173</v>
      </c>
      <c r="C29" s="133" t="s">
        <v>206</v>
      </c>
      <c r="D29" s="166" t="s">
        <v>207</v>
      </c>
      <c r="E29" s="133">
        <v>0</v>
      </c>
    </row>
    <row r="30" spans="1:5">
      <c r="A30" s="133">
        <v>24</v>
      </c>
      <c r="B30" s="133" t="s">
        <v>173</v>
      </c>
      <c r="C30" s="133" t="s">
        <v>208</v>
      </c>
      <c r="D30" s="166" t="s">
        <v>209</v>
      </c>
      <c r="E30" s="133">
        <v>0</v>
      </c>
    </row>
    <row r="31" spans="1:5">
      <c r="A31" s="133">
        <v>25</v>
      </c>
      <c r="B31" s="133" t="s">
        <v>173</v>
      </c>
      <c r="C31" s="133" t="s">
        <v>210</v>
      </c>
      <c r="D31" s="166" t="s">
        <v>211</v>
      </c>
      <c r="E31" s="133">
        <v>0</v>
      </c>
    </row>
    <row r="32" spans="1:5">
      <c r="A32" s="133">
        <v>26</v>
      </c>
      <c r="B32" s="133" t="s">
        <v>173</v>
      </c>
      <c r="C32" s="133" t="s">
        <v>212</v>
      </c>
      <c r="D32" s="166" t="s">
        <v>213</v>
      </c>
      <c r="E32" s="133">
        <v>0</v>
      </c>
    </row>
    <row r="33" spans="1:5">
      <c r="A33" s="133">
        <v>27</v>
      </c>
      <c r="B33" s="133" t="s">
        <v>173</v>
      </c>
      <c r="C33" s="133" t="s">
        <v>214</v>
      </c>
      <c r="D33" s="166" t="s">
        <v>215</v>
      </c>
      <c r="E33" s="133">
        <v>0</v>
      </c>
    </row>
    <row r="34" spans="1:5">
      <c r="A34" s="133">
        <v>28</v>
      </c>
      <c r="B34" s="133" t="s">
        <v>173</v>
      </c>
      <c r="C34" s="133" t="s">
        <v>216</v>
      </c>
      <c r="D34" s="166" t="s">
        <v>217</v>
      </c>
      <c r="E34" s="133">
        <v>0</v>
      </c>
    </row>
    <row r="35" spans="1:5">
      <c r="A35" s="133">
        <v>29</v>
      </c>
      <c r="B35" s="133" t="s">
        <v>173</v>
      </c>
      <c r="C35" s="133" t="s">
        <v>218</v>
      </c>
      <c r="D35" s="166" t="s">
        <v>219</v>
      </c>
      <c r="E35" s="133">
        <v>0</v>
      </c>
    </row>
    <row r="36" spans="1:5" ht="30">
      <c r="A36" s="133">
        <v>30</v>
      </c>
      <c r="B36" s="133" t="s">
        <v>173</v>
      </c>
      <c r="C36" s="133" t="s">
        <v>220</v>
      </c>
      <c r="D36" s="166" t="s">
        <v>221</v>
      </c>
      <c r="E36" s="133">
        <v>0</v>
      </c>
    </row>
    <row r="37" spans="1:5">
      <c r="A37" s="133">
        <v>31</v>
      </c>
      <c r="B37" s="133" t="s">
        <v>173</v>
      </c>
      <c r="C37" s="133" t="s">
        <v>222</v>
      </c>
      <c r="D37" s="166" t="s">
        <v>223</v>
      </c>
      <c r="E37" s="133">
        <v>0</v>
      </c>
    </row>
    <row r="38" spans="1:5">
      <c r="A38" s="133">
        <v>32</v>
      </c>
      <c r="B38" s="133" t="s">
        <v>173</v>
      </c>
      <c r="C38" s="133" t="s">
        <v>224</v>
      </c>
      <c r="D38" s="166" t="s">
        <v>225</v>
      </c>
      <c r="E38" s="133">
        <v>0</v>
      </c>
    </row>
    <row r="39" spans="1:5">
      <c r="A39" s="133">
        <v>33</v>
      </c>
      <c r="B39" s="133" t="s">
        <v>173</v>
      </c>
      <c r="C39" s="133" t="s">
        <v>226</v>
      </c>
      <c r="D39" s="166" t="s">
        <v>227</v>
      </c>
      <c r="E39" s="133">
        <v>0</v>
      </c>
    </row>
    <row r="40" spans="1:5" ht="30">
      <c r="A40" s="133">
        <v>34</v>
      </c>
      <c r="B40" s="133" t="s">
        <v>173</v>
      </c>
      <c r="C40" s="133" t="s">
        <v>228</v>
      </c>
      <c r="D40" s="166" t="s">
        <v>229</v>
      </c>
      <c r="E40" s="133">
        <v>0</v>
      </c>
    </row>
    <row r="41" spans="1:5">
      <c r="A41" s="133">
        <v>35</v>
      </c>
      <c r="B41" s="133" t="s">
        <v>173</v>
      </c>
      <c r="C41" s="133" t="s">
        <v>230</v>
      </c>
      <c r="D41" s="166" t="s">
        <v>231</v>
      </c>
      <c r="E41" s="133">
        <v>0</v>
      </c>
    </row>
    <row r="42" spans="1:5" ht="30">
      <c r="A42" s="133">
        <v>36</v>
      </c>
      <c r="B42" s="133" t="s">
        <v>173</v>
      </c>
      <c r="C42" s="133" t="s">
        <v>232</v>
      </c>
      <c r="D42" s="166" t="s">
        <v>233</v>
      </c>
      <c r="E42" s="133">
        <v>0</v>
      </c>
    </row>
    <row r="43" spans="1:5" ht="30">
      <c r="A43" s="133">
        <v>37</v>
      </c>
      <c r="B43" s="133" t="s">
        <v>173</v>
      </c>
      <c r="C43" s="133" t="s">
        <v>234</v>
      </c>
      <c r="D43" s="166" t="s">
        <v>235</v>
      </c>
      <c r="E43" s="133">
        <v>0</v>
      </c>
    </row>
    <row r="44" spans="1:5">
      <c r="A44" s="133">
        <v>38</v>
      </c>
      <c r="B44" s="133" t="s">
        <v>173</v>
      </c>
      <c r="C44" s="133" t="s">
        <v>236</v>
      </c>
      <c r="D44" s="166" t="s">
        <v>237</v>
      </c>
      <c r="E44" s="133">
        <v>0</v>
      </c>
    </row>
    <row r="45" spans="1:5">
      <c r="A45" s="133">
        <v>39</v>
      </c>
      <c r="B45" s="133" t="s">
        <v>173</v>
      </c>
      <c r="C45" s="133" t="s">
        <v>238</v>
      </c>
      <c r="D45" s="166" t="s">
        <v>239</v>
      </c>
      <c r="E45" s="133">
        <v>0</v>
      </c>
    </row>
    <row r="46" spans="1:5">
      <c r="A46" s="133">
        <v>40</v>
      </c>
      <c r="B46" s="133" t="s">
        <v>173</v>
      </c>
      <c r="C46" s="133" t="s">
        <v>240</v>
      </c>
      <c r="D46" s="166" t="s">
        <v>241</v>
      </c>
      <c r="E46" s="133">
        <v>0</v>
      </c>
    </row>
    <row r="47" spans="1:5">
      <c r="A47" s="133">
        <v>41</v>
      </c>
      <c r="B47" s="133" t="s">
        <v>173</v>
      </c>
      <c r="C47" s="133" t="s">
        <v>242</v>
      </c>
      <c r="D47" s="166" t="s">
        <v>243</v>
      </c>
      <c r="E47" s="133">
        <v>0</v>
      </c>
    </row>
    <row r="48" spans="1:5">
      <c r="A48" s="133">
        <v>42</v>
      </c>
      <c r="B48" s="133" t="s">
        <v>173</v>
      </c>
      <c r="C48" s="133" t="s">
        <v>244</v>
      </c>
      <c r="D48" s="166" t="s">
        <v>245</v>
      </c>
      <c r="E48" s="133">
        <v>0</v>
      </c>
    </row>
    <row r="49" spans="1:5">
      <c r="A49" s="133">
        <v>43</v>
      </c>
      <c r="B49" s="133" t="s">
        <v>173</v>
      </c>
      <c r="C49" s="133" t="s">
        <v>246</v>
      </c>
      <c r="D49" s="166" t="s">
        <v>247</v>
      </c>
      <c r="E49" s="133">
        <v>0</v>
      </c>
    </row>
    <row r="50" spans="1:5" ht="30">
      <c r="A50" s="133">
        <v>44</v>
      </c>
      <c r="B50" s="133" t="s">
        <v>173</v>
      </c>
      <c r="C50" s="133" t="s">
        <v>248</v>
      </c>
      <c r="D50" s="166" t="s">
        <v>249</v>
      </c>
      <c r="E50" s="133">
        <v>0</v>
      </c>
    </row>
    <row r="51" spans="1:5">
      <c r="A51" s="133">
        <v>45</v>
      </c>
      <c r="B51" s="133" t="s">
        <v>173</v>
      </c>
      <c r="C51" s="133" t="s">
        <v>250</v>
      </c>
      <c r="D51" s="166" t="s">
        <v>251</v>
      </c>
      <c r="E51" s="133">
        <v>0</v>
      </c>
    </row>
    <row r="52" spans="1:5">
      <c r="A52" s="133">
        <v>46</v>
      </c>
      <c r="B52" s="133" t="s">
        <v>173</v>
      </c>
      <c r="C52" s="133" t="s">
        <v>252</v>
      </c>
      <c r="D52" s="166" t="s">
        <v>253</v>
      </c>
      <c r="E52" s="133">
        <v>0</v>
      </c>
    </row>
    <row r="53" spans="1:5">
      <c r="A53" s="133">
        <v>47</v>
      </c>
      <c r="B53" s="133" t="s">
        <v>173</v>
      </c>
      <c r="C53" s="133" t="s">
        <v>254</v>
      </c>
      <c r="D53" s="166" t="s">
        <v>255</v>
      </c>
      <c r="E53" s="133">
        <v>0</v>
      </c>
    </row>
    <row r="54" spans="1:5">
      <c r="A54" s="133">
        <v>48</v>
      </c>
      <c r="B54" s="133" t="s">
        <v>173</v>
      </c>
      <c r="C54" s="133" t="s">
        <v>256</v>
      </c>
      <c r="D54" s="166" t="s">
        <v>257</v>
      </c>
      <c r="E54" s="133">
        <v>0</v>
      </c>
    </row>
    <row r="55" spans="1:5">
      <c r="A55" s="133">
        <v>49</v>
      </c>
      <c r="B55" s="133" t="s">
        <v>173</v>
      </c>
      <c r="C55" s="133" t="s">
        <v>258</v>
      </c>
      <c r="D55" s="166" t="s">
        <v>259</v>
      </c>
      <c r="E55" s="133">
        <v>0</v>
      </c>
    </row>
    <row r="56" spans="1:5">
      <c r="A56" s="133">
        <v>50</v>
      </c>
      <c r="B56" s="133" t="s">
        <v>173</v>
      </c>
      <c r="C56" s="133" t="s">
        <v>260</v>
      </c>
      <c r="D56" s="166" t="s">
        <v>261</v>
      </c>
      <c r="E56" s="133">
        <v>0</v>
      </c>
    </row>
    <row r="57" spans="1:5">
      <c r="A57" s="133">
        <v>51</v>
      </c>
      <c r="B57" s="133" t="s">
        <v>173</v>
      </c>
      <c r="C57" s="133" t="s">
        <v>262</v>
      </c>
      <c r="D57" s="166" t="s">
        <v>263</v>
      </c>
      <c r="E57" s="133">
        <v>0</v>
      </c>
    </row>
    <row r="58" spans="1:5">
      <c r="A58" s="133">
        <v>52</v>
      </c>
      <c r="B58" s="133" t="s">
        <v>173</v>
      </c>
      <c r="C58" s="133" t="s">
        <v>264</v>
      </c>
      <c r="D58" s="166" t="s">
        <v>265</v>
      </c>
      <c r="E58" s="133">
        <v>0</v>
      </c>
    </row>
    <row r="59" spans="1:5">
      <c r="A59" s="133">
        <v>53</v>
      </c>
      <c r="B59" s="133" t="s">
        <v>173</v>
      </c>
      <c r="C59" s="133" t="s">
        <v>266</v>
      </c>
      <c r="D59" s="166" t="s">
        <v>267</v>
      </c>
      <c r="E59" s="133">
        <v>0</v>
      </c>
    </row>
    <row r="60" spans="1:5">
      <c r="A60" s="133">
        <v>54</v>
      </c>
      <c r="B60" s="133" t="s">
        <v>173</v>
      </c>
      <c r="C60" s="133" t="s">
        <v>268</v>
      </c>
      <c r="D60" s="166" t="s">
        <v>269</v>
      </c>
      <c r="E60" s="133">
        <v>0</v>
      </c>
    </row>
    <row r="61" spans="1:5" ht="30">
      <c r="A61" s="133">
        <v>55</v>
      </c>
      <c r="B61" s="133" t="s">
        <v>173</v>
      </c>
      <c r="C61" s="133" t="s">
        <v>270</v>
      </c>
      <c r="D61" s="166" t="s">
        <v>271</v>
      </c>
      <c r="E61" s="133">
        <v>0</v>
      </c>
    </row>
    <row r="62" spans="1:5">
      <c r="A62" s="133">
        <v>56</v>
      </c>
      <c r="B62" s="133" t="s">
        <v>173</v>
      </c>
      <c r="C62" s="133" t="s">
        <v>272</v>
      </c>
      <c r="D62" s="166" t="s">
        <v>273</v>
      </c>
      <c r="E62" s="133">
        <v>0</v>
      </c>
    </row>
    <row r="63" spans="1:5">
      <c r="A63" s="133">
        <v>57</v>
      </c>
      <c r="B63" s="133" t="s">
        <v>173</v>
      </c>
      <c r="C63" s="133" t="s">
        <v>274</v>
      </c>
      <c r="D63" s="166" t="s">
        <v>275</v>
      </c>
      <c r="E63" s="133">
        <v>0</v>
      </c>
    </row>
    <row r="64" spans="1:5">
      <c r="A64" s="133">
        <v>58</v>
      </c>
      <c r="B64" s="133" t="s">
        <v>173</v>
      </c>
      <c r="C64" s="133" t="s">
        <v>276</v>
      </c>
      <c r="D64" s="166" t="s">
        <v>277</v>
      </c>
      <c r="E64" s="133">
        <v>0</v>
      </c>
    </row>
    <row r="65" spans="1:5" ht="30">
      <c r="A65" s="133">
        <v>59</v>
      </c>
      <c r="B65" s="133" t="s">
        <v>173</v>
      </c>
      <c r="C65" s="133" t="s">
        <v>278</v>
      </c>
      <c r="D65" s="166" t="s">
        <v>279</v>
      </c>
      <c r="E65" s="133">
        <v>0</v>
      </c>
    </row>
    <row r="66" spans="1:5">
      <c r="A66" s="133">
        <v>60</v>
      </c>
      <c r="B66" s="133" t="s">
        <v>173</v>
      </c>
      <c r="C66" s="133" t="s">
        <v>280</v>
      </c>
      <c r="D66" s="166" t="s">
        <v>281</v>
      </c>
      <c r="E66" s="133">
        <v>0</v>
      </c>
    </row>
    <row r="67" spans="1:5">
      <c r="A67" s="133">
        <v>61</v>
      </c>
      <c r="B67" s="133" t="s">
        <v>173</v>
      </c>
      <c r="C67" s="133" t="s">
        <v>282</v>
      </c>
      <c r="D67" s="166" t="s">
        <v>283</v>
      </c>
      <c r="E67" s="133">
        <v>0</v>
      </c>
    </row>
    <row r="68" spans="1:5">
      <c r="A68" s="133">
        <v>62</v>
      </c>
      <c r="B68" s="133" t="s">
        <v>173</v>
      </c>
      <c r="C68" s="133" t="s">
        <v>284</v>
      </c>
      <c r="D68" s="166" t="s">
        <v>285</v>
      </c>
      <c r="E68" s="133">
        <v>0</v>
      </c>
    </row>
    <row r="69" spans="1:5" ht="30">
      <c r="A69" s="133">
        <v>63</v>
      </c>
      <c r="B69" s="133" t="s">
        <v>173</v>
      </c>
      <c r="C69" s="133" t="s">
        <v>286</v>
      </c>
      <c r="D69" s="166" t="s">
        <v>287</v>
      </c>
      <c r="E69" s="133">
        <v>0</v>
      </c>
    </row>
    <row r="70" spans="1:5">
      <c r="A70" s="133">
        <v>64</v>
      </c>
      <c r="B70" s="133" t="s">
        <v>173</v>
      </c>
      <c r="C70" s="133" t="s">
        <v>288</v>
      </c>
      <c r="D70" s="166" t="s">
        <v>289</v>
      </c>
      <c r="E70" s="133">
        <v>0</v>
      </c>
    </row>
    <row r="71" spans="1:5" ht="30">
      <c r="A71" s="133">
        <v>65</v>
      </c>
      <c r="B71" s="133" t="s">
        <v>173</v>
      </c>
      <c r="C71" s="133" t="s">
        <v>290</v>
      </c>
      <c r="D71" s="166" t="s">
        <v>291</v>
      </c>
      <c r="E71" s="133">
        <v>0</v>
      </c>
    </row>
    <row r="72" spans="1:5">
      <c r="A72" s="133">
        <v>66</v>
      </c>
      <c r="B72" s="133" t="s">
        <v>173</v>
      </c>
      <c r="C72" s="133" t="s">
        <v>292</v>
      </c>
      <c r="D72" s="166" t="s">
        <v>293</v>
      </c>
      <c r="E72" s="133">
        <v>0</v>
      </c>
    </row>
    <row r="73" spans="1:5">
      <c r="A73" s="133">
        <v>67</v>
      </c>
      <c r="B73" s="133" t="s">
        <v>173</v>
      </c>
      <c r="C73" s="133" t="s">
        <v>294</v>
      </c>
      <c r="D73" s="166" t="s">
        <v>295</v>
      </c>
      <c r="E73" s="133">
        <v>0</v>
      </c>
    </row>
    <row r="74" spans="1:5" ht="30">
      <c r="A74" s="133">
        <v>68</v>
      </c>
      <c r="B74" s="133" t="s">
        <v>173</v>
      </c>
      <c r="C74" s="133" t="s">
        <v>296</v>
      </c>
      <c r="D74" s="166" t="s">
        <v>297</v>
      </c>
      <c r="E74" s="133">
        <v>0</v>
      </c>
    </row>
    <row r="75" spans="1:5">
      <c r="A75" s="133">
        <v>69</v>
      </c>
      <c r="B75" s="133" t="s">
        <v>173</v>
      </c>
      <c r="C75" s="133" t="s">
        <v>298</v>
      </c>
      <c r="D75" s="166" t="s">
        <v>299</v>
      </c>
      <c r="E75" s="133">
        <v>0</v>
      </c>
    </row>
    <row r="76" spans="1:5">
      <c r="A76" s="133">
        <v>70</v>
      </c>
      <c r="B76" s="133" t="s">
        <v>173</v>
      </c>
      <c r="C76" s="133" t="s">
        <v>300</v>
      </c>
      <c r="D76" s="166" t="s">
        <v>301</v>
      </c>
      <c r="E76" s="133">
        <v>0</v>
      </c>
    </row>
    <row r="77" spans="1:5" ht="30">
      <c r="A77" s="133">
        <v>71</v>
      </c>
      <c r="B77" s="133" t="s">
        <v>173</v>
      </c>
      <c r="C77" s="133" t="s">
        <v>302</v>
      </c>
      <c r="D77" s="166" t="s">
        <v>303</v>
      </c>
      <c r="E77" s="133">
        <v>0</v>
      </c>
    </row>
    <row r="78" spans="1:5">
      <c r="A78" s="133">
        <v>72</v>
      </c>
      <c r="B78" s="133" t="s">
        <v>173</v>
      </c>
      <c r="C78" s="133" t="s">
        <v>304</v>
      </c>
      <c r="D78" s="166" t="s">
        <v>305</v>
      </c>
      <c r="E78" s="133">
        <v>0</v>
      </c>
    </row>
    <row r="79" spans="1:5">
      <c r="A79" s="133">
        <v>73</v>
      </c>
      <c r="B79" s="133" t="s">
        <v>173</v>
      </c>
      <c r="C79" s="133" t="s">
        <v>306</v>
      </c>
      <c r="D79" s="166" t="s">
        <v>307</v>
      </c>
      <c r="E79" s="133">
        <v>0</v>
      </c>
    </row>
    <row r="80" spans="1:5">
      <c r="A80" s="133">
        <v>74</v>
      </c>
      <c r="B80" s="133" t="s">
        <v>173</v>
      </c>
      <c r="C80" s="133" t="s">
        <v>308</v>
      </c>
      <c r="D80" s="166" t="s">
        <v>309</v>
      </c>
      <c r="E80" s="133">
        <v>0</v>
      </c>
    </row>
    <row r="81" spans="1:5" ht="30">
      <c r="A81" s="133">
        <v>75</v>
      </c>
      <c r="B81" s="133" t="s">
        <v>173</v>
      </c>
      <c r="C81" s="133" t="s">
        <v>310</v>
      </c>
      <c r="D81" s="166" t="s">
        <v>311</v>
      </c>
      <c r="E81" s="133">
        <v>0</v>
      </c>
    </row>
    <row r="82" spans="1:5">
      <c r="A82" s="133">
        <v>76</v>
      </c>
      <c r="B82" s="133" t="s">
        <v>173</v>
      </c>
      <c r="C82" s="133" t="s">
        <v>312</v>
      </c>
      <c r="D82" s="166" t="s">
        <v>313</v>
      </c>
      <c r="E82" s="133">
        <v>0</v>
      </c>
    </row>
    <row r="83" spans="1:5">
      <c r="A83" s="133">
        <v>77</v>
      </c>
      <c r="B83" s="133" t="s">
        <v>173</v>
      </c>
      <c r="C83" s="133" t="s">
        <v>314</v>
      </c>
      <c r="D83" s="166" t="s">
        <v>315</v>
      </c>
      <c r="E83" s="133">
        <v>0</v>
      </c>
    </row>
    <row r="84" spans="1:5">
      <c r="A84" s="133">
        <v>78</v>
      </c>
      <c r="B84" s="133" t="s">
        <v>173</v>
      </c>
      <c r="C84" s="133" t="s">
        <v>316</v>
      </c>
      <c r="D84" s="166" t="s">
        <v>317</v>
      </c>
      <c r="E84" s="133">
        <v>0</v>
      </c>
    </row>
    <row r="85" spans="1:5">
      <c r="A85" s="133">
        <v>79</v>
      </c>
      <c r="B85" s="133" t="s">
        <v>173</v>
      </c>
      <c r="C85" s="133" t="s">
        <v>318</v>
      </c>
      <c r="D85" s="166" t="s">
        <v>319</v>
      </c>
      <c r="E85" s="133">
        <v>0</v>
      </c>
    </row>
    <row r="86" spans="1:5" ht="30">
      <c r="A86" s="133">
        <v>80</v>
      </c>
      <c r="B86" s="133" t="s">
        <v>173</v>
      </c>
      <c r="C86" s="133" t="s">
        <v>320</v>
      </c>
      <c r="D86" s="166" t="s">
        <v>321</v>
      </c>
      <c r="E86" s="133">
        <v>0</v>
      </c>
    </row>
    <row r="87" spans="1:5">
      <c r="A87" s="133">
        <v>81</v>
      </c>
      <c r="B87" s="133" t="s">
        <v>173</v>
      </c>
      <c r="C87" s="133" t="s">
        <v>322</v>
      </c>
      <c r="D87" s="166" t="s">
        <v>323</v>
      </c>
      <c r="E87" s="133">
        <v>0</v>
      </c>
    </row>
    <row r="88" spans="1:5">
      <c r="A88" s="133">
        <v>82</v>
      </c>
      <c r="B88" s="133" t="s">
        <v>173</v>
      </c>
      <c r="C88" s="133" t="s">
        <v>324</v>
      </c>
      <c r="D88" s="166" t="s">
        <v>325</v>
      </c>
      <c r="E88" s="133">
        <v>0</v>
      </c>
    </row>
    <row r="89" spans="1:5">
      <c r="A89" s="133">
        <v>83</v>
      </c>
      <c r="B89" s="133" t="s">
        <v>173</v>
      </c>
      <c r="C89" s="133" t="s">
        <v>326</v>
      </c>
      <c r="D89" s="166" t="s">
        <v>327</v>
      </c>
      <c r="E89" s="133">
        <v>0</v>
      </c>
    </row>
    <row r="90" spans="1:5" ht="30">
      <c r="A90" s="133">
        <v>84</v>
      </c>
      <c r="B90" s="133" t="s">
        <v>173</v>
      </c>
      <c r="C90" s="133" t="s">
        <v>328</v>
      </c>
      <c r="D90" s="166" t="s">
        <v>329</v>
      </c>
      <c r="E90" s="133">
        <v>0</v>
      </c>
    </row>
    <row r="91" spans="1:5" ht="30">
      <c r="A91" s="133">
        <v>85</v>
      </c>
      <c r="B91" s="133" t="s">
        <v>173</v>
      </c>
      <c r="C91" s="133" t="s">
        <v>330</v>
      </c>
      <c r="D91" s="166" t="s">
        <v>331</v>
      </c>
      <c r="E91" s="133">
        <v>0</v>
      </c>
    </row>
    <row r="92" spans="1:5" ht="30">
      <c r="A92" s="133">
        <v>86</v>
      </c>
      <c r="B92" s="133" t="s">
        <v>173</v>
      </c>
      <c r="C92" s="133" t="s">
        <v>332</v>
      </c>
      <c r="D92" s="166" t="s">
        <v>333</v>
      </c>
      <c r="E92" s="133">
        <v>0</v>
      </c>
    </row>
    <row r="93" spans="1:5" ht="30">
      <c r="A93" s="133">
        <v>87</v>
      </c>
      <c r="B93" s="133" t="s">
        <v>173</v>
      </c>
      <c r="C93" s="133" t="s">
        <v>334</v>
      </c>
      <c r="D93" s="166" t="s">
        <v>335</v>
      </c>
      <c r="E93" s="133">
        <v>0</v>
      </c>
    </row>
    <row r="94" spans="1:5">
      <c r="A94" s="133">
        <v>88</v>
      </c>
      <c r="B94" s="133" t="s">
        <v>173</v>
      </c>
      <c r="C94" s="133" t="s">
        <v>336</v>
      </c>
      <c r="D94" s="166" t="s">
        <v>337</v>
      </c>
      <c r="E94" s="133">
        <v>0</v>
      </c>
    </row>
    <row r="95" spans="1:5" ht="30">
      <c r="A95" s="133">
        <v>89</v>
      </c>
      <c r="B95" s="133" t="s">
        <v>173</v>
      </c>
      <c r="C95" s="133" t="s">
        <v>338</v>
      </c>
      <c r="D95" s="166" t="s">
        <v>339</v>
      </c>
      <c r="E95" s="133">
        <v>0</v>
      </c>
    </row>
    <row r="96" spans="1:5" ht="30">
      <c r="A96" s="133">
        <v>90</v>
      </c>
      <c r="B96" s="133" t="s">
        <v>173</v>
      </c>
      <c r="C96" s="133" t="s">
        <v>340</v>
      </c>
      <c r="D96" s="166" t="s">
        <v>341</v>
      </c>
      <c r="E96" s="133">
        <v>0</v>
      </c>
    </row>
    <row r="97" spans="1:5">
      <c r="A97" s="133">
        <v>91</v>
      </c>
      <c r="B97" s="133" t="s">
        <v>173</v>
      </c>
      <c r="C97" s="133" t="s">
        <v>342</v>
      </c>
      <c r="D97" s="166" t="s">
        <v>343</v>
      </c>
      <c r="E97" s="133">
        <v>0</v>
      </c>
    </row>
    <row r="98" spans="1:5">
      <c r="A98" s="133">
        <v>92</v>
      </c>
      <c r="B98" s="133" t="s">
        <v>173</v>
      </c>
      <c r="C98" s="133" t="s">
        <v>344</v>
      </c>
      <c r="D98" s="166" t="s">
        <v>345</v>
      </c>
      <c r="E98" s="133">
        <v>0</v>
      </c>
    </row>
    <row r="99" spans="1:5">
      <c r="A99" s="133">
        <v>93</v>
      </c>
      <c r="B99" s="133" t="s">
        <v>346</v>
      </c>
      <c r="C99" s="133" t="s">
        <v>347</v>
      </c>
      <c r="D99" s="166" t="s">
        <v>348</v>
      </c>
      <c r="E99" s="133">
        <v>0</v>
      </c>
    </row>
    <row r="100" spans="1:5">
      <c r="A100" s="133">
        <v>94</v>
      </c>
      <c r="B100" s="133" t="s">
        <v>346</v>
      </c>
      <c r="C100" s="133" t="s">
        <v>349</v>
      </c>
      <c r="D100" s="166" t="s">
        <v>350</v>
      </c>
      <c r="E100" s="133">
        <v>0</v>
      </c>
    </row>
    <row r="101" spans="1:5">
      <c r="A101" s="133">
        <v>95</v>
      </c>
      <c r="B101" s="133" t="s">
        <v>346</v>
      </c>
      <c r="C101" s="133" t="s">
        <v>351</v>
      </c>
      <c r="D101" s="166" t="s">
        <v>352</v>
      </c>
      <c r="E101" s="133">
        <v>0</v>
      </c>
    </row>
    <row r="102" spans="1:5">
      <c r="A102" s="133">
        <v>96</v>
      </c>
      <c r="B102" s="133" t="s">
        <v>346</v>
      </c>
      <c r="C102" s="133" t="s">
        <v>353</v>
      </c>
      <c r="D102" s="166" t="s">
        <v>354</v>
      </c>
      <c r="E102" s="133">
        <v>0</v>
      </c>
    </row>
    <row r="103" spans="1:5">
      <c r="A103" s="133">
        <v>97</v>
      </c>
      <c r="B103" s="133" t="s">
        <v>346</v>
      </c>
      <c r="C103" s="133" t="s">
        <v>355</v>
      </c>
      <c r="D103" s="166" t="s">
        <v>356</v>
      </c>
      <c r="E103" s="133">
        <v>0</v>
      </c>
    </row>
    <row r="104" spans="1:5">
      <c r="A104" s="133">
        <v>98</v>
      </c>
      <c r="B104" s="133" t="s">
        <v>346</v>
      </c>
      <c r="C104" s="133" t="s">
        <v>357</v>
      </c>
      <c r="D104" s="166" t="s">
        <v>358</v>
      </c>
      <c r="E104" s="133">
        <v>0</v>
      </c>
    </row>
    <row r="105" spans="1:5">
      <c r="A105" s="133">
        <v>99</v>
      </c>
      <c r="B105" s="133" t="s">
        <v>346</v>
      </c>
      <c r="C105" s="133" t="s">
        <v>359</v>
      </c>
      <c r="D105" s="166" t="s">
        <v>360</v>
      </c>
      <c r="E105" s="133">
        <v>0</v>
      </c>
    </row>
    <row r="106" spans="1:5">
      <c r="A106" s="133">
        <v>100</v>
      </c>
      <c r="B106" s="133" t="s">
        <v>346</v>
      </c>
      <c r="C106" s="133" t="s">
        <v>361</v>
      </c>
      <c r="D106" s="166" t="s">
        <v>362</v>
      </c>
      <c r="E106" s="133">
        <v>0</v>
      </c>
    </row>
    <row r="107" spans="1:5">
      <c r="A107" s="133">
        <v>101</v>
      </c>
      <c r="B107" s="133" t="s">
        <v>346</v>
      </c>
      <c r="C107" s="133" t="s">
        <v>363</v>
      </c>
      <c r="D107" s="166" t="s">
        <v>364</v>
      </c>
      <c r="E107" s="133">
        <v>0</v>
      </c>
    </row>
    <row r="108" spans="1:5">
      <c r="A108" s="133">
        <v>102</v>
      </c>
      <c r="B108" s="133" t="s">
        <v>346</v>
      </c>
      <c r="C108" s="133" t="s">
        <v>365</v>
      </c>
      <c r="D108" s="166" t="s">
        <v>366</v>
      </c>
      <c r="E108" s="133">
        <v>0</v>
      </c>
    </row>
    <row r="109" spans="1:5">
      <c r="A109" s="133">
        <v>103</v>
      </c>
      <c r="B109" s="133" t="s">
        <v>346</v>
      </c>
      <c r="C109" s="133" t="s">
        <v>367</v>
      </c>
      <c r="D109" s="166" t="s">
        <v>368</v>
      </c>
      <c r="E109" s="133">
        <v>0</v>
      </c>
    </row>
    <row r="110" spans="1:5">
      <c r="A110" s="133">
        <v>104</v>
      </c>
      <c r="B110" s="133" t="s">
        <v>346</v>
      </c>
      <c r="C110" s="133" t="s">
        <v>369</v>
      </c>
      <c r="D110" s="166" t="s">
        <v>370</v>
      </c>
      <c r="E110" s="133">
        <v>0</v>
      </c>
    </row>
    <row r="111" spans="1:5">
      <c r="A111" s="133">
        <v>105</v>
      </c>
      <c r="B111" s="133" t="s">
        <v>346</v>
      </c>
      <c r="C111" s="133" t="s">
        <v>371</v>
      </c>
      <c r="D111" s="166" t="s">
        <v>372</v>
      </c>
      <c r="E111" s="133">
        <v>0</v>
      </c>
    </row>
    <row r="112" spans="1:5">
      <c r="A112" s="133">
        <v>106</v>
      </c>
      <c r="B112" s="133" t="s">
        <v>346</v>
      </c>
      <c r="C112" s="133" t="s">
        <v>373</v>
      </c>
      <c r="D112" s="166" t="s">
        <v>374</v>
      </c>
      <c r="E112" s="133">
        <v>0</v>
      </c>
    </row>
    <row r="113" spans="1:5">
      <c r="A113" s="133">
        <v>107</v>
      </c>
      <c r="B113" s="133" t="s">
        <v>346</v>
      </c>
      <c r="C113" s="133" t="s">
        <v>375</v>
      </c>
      <c r="D113" s="166" t="s">
        <v>376</v>
      </c>
      <c r="E113" s="133">
        <v>0</v>
      </c>
    </row>
    <row r="114" spans="1:5">
      <c r="A114" s="133">
        <v>108</v>
      </c>
      <c r="B114" s="133" t="s">
        <v>346</v>
      </c>
      <c r="C114" s="133" t="s">
        <v>377</v>
      </c>
      <c r="D114" s="166" t="s">
        <v>378</v>
      </c>
      <c r="E114" s="133">
        <v>0</v>
      </c>
    </row>
    <row r="115" spans="1:5">
      <c r="A115" s="133">
        <v>109</v>
      </c>
      <c r="B115" s="133" t="s">
        <v>346</v>
      </c>
      <c r="C115" s="133" t="s">
        <v>379</v>
      </c>
      <c r="D115" s="166" t="s">
        <v>380</v>
      </c>
      <c r="E115" s="133">
        <v>0</v>
      </c>
    </row>
    <row r="116" spans="1:5">
      <c r="A116" s="133">
        <v>110</v>
      </c>
      <c r="B116" s="133" t="s">
        <v>346</v>
      </c>
      <c r="C116" s="133" t="s">
        <v>381</v>
      </c>
      <c r="D116" s="166" t="s">
        <v>382</v>
      </c>
      <c r="E116" s="133">
        <v>0</v>
      </c>
    </row>
    <row r="117" spans="1:5">
      <c r="A117" s="133">
        <v>111</v>
      </c>
      <c r="B117" s="133" t="s">
        <v>346</v>
      </c>
      <c r="C117" s="133" t="s">
        <v>383</v>
      </c>
      <c r="D117" s="166" t="s">
        <v>384</v>
      </c>
      <c r="E117" s="133">
        <v>0</v>
      </c>
    </row>
    <row r="118" spans="1:5">
      <c r="A118" s="133">
        <v>112</v>
      </c>
      <c r="B118" s="133" t="s">
        <v>346</v>
      </c>
      <c r="C118" s="133" t="s">
        <v>385</v>
      </c>
      <c r="D118" s="166" t="s">
        <v>386</v>
      </c>
      <c r="E118" s="133">
        <v>0</v>
      </c>
    </row>
    <row r="119" spans="1:5">
      <c r="A119" s="133">
        <v>113</v>
      </c>
      <c r="B119" s="133" t="s">
        <v>346</v>
      </c>
      <c r="C119" s="133" t="s">
        <v>387</v>
      </c>
      <c r="D119" s="166" t="s">
        <v>388</v>
      </c>
      <c r="E119" s="133">
        <v>0</v>
      </c>
    </row>
    <row r="120" spans="1:5">
      <c r="A120" s="133">
        <v>114</v>
      </c>
      <c r="B120" s="133" t="s">
        <v>346</v>
      </c>
      <c r="C120" s="133" t="s">
        <v>389</v>
      </c>
      <c r="D120" s="166" t="s">
        <v>390</v>
      </c>
      <c r="E120" s="133">
        <v>0</v>
      </c>
    </row>
    <row r="121" spans="1:5">
      <c r="A121" s="133">
        <v>115</v>
      </c>
      <c r="B121" s="133" t="s">
        <v>346</v>
      </c>
      <c r="C121" s="133" t="s">
        <v>391</v>
      </c>
      <c r="D121" s="166" t="s">
        <v>392</v>
      </c>
      <c r="E121" s="133">
        <v>0</v>
      </c>
    </row>
    <row r="122" spans="1:5">
      <c r="A122" s="133">
        <v>116</v>
      </c>
      <c r="B122" s="133" t="s">
        <v>346</v>
      </c>
      <c r="C122" s="133" t="s">
        <v>393</v>
      </c>
      <c r="D122" s="166" t="s">
        <v>394</v>
      </c>
      <c r="E122" s="133">
        <v>0</v>
      </c>
    </row>
    <row r="123" spans="1:5">
      <c r="A123" s="133">
        <v>117</v>
      </c>
      <c r="B123" s="133" t="s">
        <v>346</v>
      </c>
      <c r="C123" s="133" t="s">
        <v>395</v>
      </c>
      <c r="D123" s="166" t="s">
        <v>396</v>
      </c>
      <c r="E123" s="133">
        <v>0</v>
      </c>
    </row>
    <row r="124" spans="1:5">
      <c r="A124" s="133">
        <v>118</v>
      </c>
      <c r="B124" s="133" t="s">
        <v>346</v>
      </c>
      <c r="C124" s="133" t="s">
        <v>397</v>
      </c>
      <c r="D124" s="166" t="s">
        <v>398</v>
      </c>
      <c r="E124" s="133">
        <v>0</v>
      </c>
    </row>
    <row r="125" spans="1:5">
      <c r="A125" s="133">
        <v>119</v>
      </c>
      <c r="B125" s="133" t="s">
        <v>346</v>
      </c>
      <c r="C125" s="133" t="s">
        <v>399</v>
      </c>
      <c r="D125" s="166" t="s">
        <v>400</v>
      </c>
      <c r="E125" s="133">
        <v>0</v>
      </c>
    </row>
    <row r="126" spans="1:5">
      <c r="A126" s="133">
        <v>120</v>
      </c>
      <c r="B126" s="133" t="s">
        <v>346</v>
      </c>
      <c r="C126" s="133" t="s">
        <v>401</v>
      </c>
      <c r="D126" s="166" t="s">
        <v>402</v>
      </c>
      <c r="E126" s="133">
        <v>0</v>
      </c>
    </row>
    <row r="127" spans="1:5">
      <c r="A127" s="133">
        <v>121</v>
      </c>
      <c r="B127" s="133" t="s">
        <v>346</v>
      </c>
      <c r="C127" s="133" t="s">
        <v>403</v>
      </c>
      <c r="D127" s="166" t="s">
        <v>404</v>
      </c>
      <c r="E127" s="133">
        <v>0</v>
      </c>
    </row>
    <row r="128" spans="1:5">
      <c r="A128" s="133">
        <v>122</v>
      </c>
      <c r="B128" s="133" t="s">
        <v>346</v>
      </c>
      <c r="C128" s="133" t="s">
        <v>405</v>
      </c>
      <c r="D128" s="166" t="s">
        <v>406</v>
      </c>
      <c r="E128" s="133">
        <v>0</v>
      </c>
    </row>
    <row r="129" spans="1:5">
      <c r="A129" s="133">
        <v>123</v>
      </c>
      <c r="B129" s="133" t="s">
        <v>346</v>
      </c>
      <c r="C129" s="133" t="s">
        <v>407</v>
      </c>
      <c r="D129" s="166" t="s">
        <v>408</v>
      </c>
      <c r="E129" s="133">
        <v>0</v>
      </c>
    </row>
    <row r="130" spans="1:5">
      <c r="A130" s="133">
        <v>124</v>
      </c>
      <c r="B130" s="133" t="s">
        <v>346</v>
      </c>
      <c r="C130" s="133" t="s">
        <v>409</v>
      </c>
      <c r="D130" s="166" t="s">
        <v>410</v>
      </c>
      <c r="E130" s="133">
        <v>0</v>
      </c>
    </row>
    <row r="131" spans="1:5">
      <c r="A131" s="133">
        <v>125</v>
      </c>
      <c r="B131" s="133" t="s">
        <v>346</v>
      </c>
      <c r="C131" s="133" t="s">
        <v>411</v>
      </c>
      <c r="D131" s="166" t="s">
        <v>412</v>
      </c>
      <c r="E131" s="133">
        <v>0</v>
      </c>
    </row>
    <row r="132" spans="1:5">
      <c r="A132" s="133">
        <v>126</v>
      </c>
      <c r="B132" s="133" t="s">
        <v>346</v>
      </c>
      <c r="C132" s="133" t="s">
        <v>413</v>
      </c>
      <c r="D132" s="166" t="s">
        <v>414</v>
      </c>
      <c r="E132" s="133">
        <v>0</v>
      </c>
    </row>
    <row r="133" spans="1:5">
      <c r="A133" s="133">
        <v>127</v>
      </c>
      <c r="B133" s="133" t="s">
        <v>346</v>
      </c>
      <c r="C133" s="133" t="s">
        <v>415</v>
      </c>
      <c r="D133" s="166" t="s">
        <v>416</v>
      </c>
      <c r="E133" s="133">
        <v>0</v>
      </c>
    </row>
    <row r="134" spans="1:5">
      <c r="A134" s="133">
        <v>128</v>
      </c>
      <c r="B134" s="133" t="s">
        <v>346</v>
      </c>
      <c r="C134" s="133" t="s">
        <v>417</v>
      </c>
      <c r="D134" s="166" t="s">
        <v>418</v>
      </c>
      <c r="E134" s="133">
        <v>0</v>
      </c>
    </row>
    <row r="135" spans="1:5" ht="30">
      <c r="A135" s="133">
        <v>129</v>
      </c>
      <c r="B135" s="133" t="s">
        <v>346</v>
      </c>
      <c r="C135" s="133" t="s">
        <v>419</v>
      </c>
      <c r="D135" s="166" t="s">
        <v>420</v>
      </c>
      <c r="E135" s="133">
        <v>0</v>
      </c>
    </row>
    <row r="136" spans="1:5">
      <c r="A136" s="133">
        <v>130</v>
      </c>
      <c r="B136" s="133" t="s">
        <v>346</v>
      </c>
      <c r="C136" s="133" t="s">
        <v>421</v>
      </c>
      <c r="D136" s="166" t="s">
        <v>422</v>
      </c>
      <c r="E136" s="133">
        <v>0</v>
      </c>
    </row>
    <row r="137" spans="1:5" ht="30">
      <c r="A137" s="133">
        <v>131</v>
      </c>
      <c r="B137" s="133" t="s">
        <v>346</v>
      </c>
      <c r="C137" s="133" t="s">
        <v>423</v>
      </c>
      <c r="D137" s="166" t="s">
        <v>424</v>
      </c>
      <c r="E137" s="133">
        <v>0</v>
      </c>
    </row>
    <row r="138" spans="1:5" ht="30">
      <c r="A138" s="133">
        <v>132</v>
      </c>
      <c r="B138" s="133" t="s">
        <v>346</v>
      </c>
      <c r="C138" s="133" t="s">
        <v>425</v>
      </c>
      <c r="D138" s="166" t="s">
        <v>426</v>
      </c>
      <c r="E138" s="133">
        <v>0</v>
      </c>
    </row>
    <row r="139" spans="1:5">
      <c r="A139" s="133">
        <v>133</v>
      </c>
      <c r="B139" s="133" t="s">
        <v>346</v>
      </c>
      <c r="C139" s="133" t="s">
        <v>427</v>
      </c>
      <c r="D139" s="166" t="s">
        <v>428</v>
      </c>
      <c r="E139" s="133">
        <v>0</v>
      </c>
    </row>
    <row r="140" spans="1:5">
      <c r="A140" s="133">
        <v>134</v>
      </c>
      <c r="B140" s="133" t="s">
        <v>346</v>
      </c>
      <c r="C140" s="133" t="s">
        <v>429</v>
      </c>
      <c r="D140" s="166" t="s">
        <v>430</v>
      </c>
      <c r="E140" s="133">
        <v>0</v>
      </c>
    </row>
    <row r="141" spans="1:5" ht="30">
      <c r="A141" s="133">
        <v>135</v>
      </c>
      <c r="B141" s="133" t="s">
        <v>346</v>
      </c>
      <c r="C141" s="133" t="s">
        <v>431</v>
      </c>
      <c r="D141" s="166" t="s">
        <v>432</v>
      </c>
      <c r="E141" s="133">
        <v>0</v>
      </c>
    </row>
    <row r="142" spans="1:5">
      <c r="A142" s="133">
        <v>136</v>
      </c>
      <c r="B142" s="133" t="s">
        <v>346</v>
      </c>
      <c r="C142" s="133" t="s">
        <v>433</v>
      </c>
      <c r="D142" s="166" t="s">
        <v>434</v>
      </c>
      <c r="E142" s="133">
        <v>0</v>
      </c>
    </row>
    <row r="143" spans="1:5">
      <c r="A143" s="133">
        <v>137</v>
      </c>
      <c r="B143" s="133" t="s">
        <v>346</v>
      </c>
      <c r="C143" s="133" t="s">
        <v>435</v>
      </c>
      <c r="D143" s="166" t="s">
        <v>436</v>
      </c>
      <c r="E143" s="133">
        <v>0</v>
      </c>
    </row>
    <row r="144" spans="1:5">
      <c r="A144" s="133">
        <v>138</v>
      </c>
      <c r="B144" s="133" t="s">
        <v>346</v>
      </c>
      <c r="C144" s="133" t="s">
        <v>437</v>
      </c>
      <c r="D144" s="166" t="s">
        <v>438</v>
      </c>
      <c r="E144" s="133">
        <v>0</v>
      </c>
    </row>
    <row r="145" spans="1:5">
      <c r="A145" s="133">
        <v>139</v>
      </c>
      <c r="B145" s="133" t="s">
        <v>346</v>
      </c>
      <c r="C145" s="133" t="s">
        <v>439</v>
      </c>
      <c r="D145" s="166" t="s">
        <v>440</v>
      </c>
      <c r="E145" s="133">
        <v>0</v>
      </c>
    </row>
    <row r="146" spans="1:5">
      <c r="A146" s="133">
        <v>140</v>
      </c>
      <c r="B146" s="133" t="s">
        <v>346</v>
      </c>
      <c r="C146" s="133" t="s">
        <v>441</v>
      </c>
      <c r="D146" s="166" t="s">
        <v>442</v>
      </c>
      <c r="E146" s="133">
        <v>0</v>
      </c>
    </row>
    <row r="147" spans="1:5">
      <c r="A147" s="133">
        <v>141</v>
      </c>
      <c r="B147" s="133" t="s">
        <v>346</v>
      </c>
      <c r="C147" s="133" t="s">
        <v>443</v>
      </c>
      <c r="D147" s="166" t="s">
        <v>444</v>
      </c>
      <c r="E147" s="133">
        <v>0</v>
      </c>
    </row>
    <row r="148" spans="1:5">
      <c r="A148" s="133">
        <v>142</v>
      </c>
      <c r="B148" s="133" t="s">
        <v>346</v>
      </c>
      <c r="C148" s="133" t="s">
        <v>445</v>
      </c>
      <c r="D148" s="166" t="s">
        <v>446</v>
      </c>
      <c r="E148" s="133">
        <v>0</v>
      </c>
    </row>
    <row r="149" spans="1:5">
      <c r="A149" s="133">
        <v>143</v>
      </c>
      <c r="B149" s="133" t="s">
        <v>447</v>
      </c>
      <c r="C149" s="133" t="s">
        <v>448</v>
      </c>
      <c r="D149" s="166" t="s">
        <v>449</v>
      </c>
      <c r="E149" s="133">
        <v>893</v>
      </c>
    </row>
    <row r="150" spans="1:5">
      <c r="A150" s="133">
        <v>144</v>
      </c>
      <c r="B150" s="133" t="s">
        <v>447</v>
      </c>
      <c r="C150" s="133" t="s">
        <v>450</v>
      </c>
      <c r="D150" s="166" t="s">
        <v>451</v>
      </c>
      <c r="E150" s="133">
        <v>0</v>
      </c>
    </row>
    <row r="151" spans="1:5">
      <c r="A151" s="133">
        <v>145</v>
      </c>
      <c r="B151" s="133" t="s">
        <v>447</v>
      </c>
      <c r="C151" s="133" t="s">
        <v>452</v>
      </c>
      <c r="D151" s="166" t="s">
        <v>453</v>
      </c>
      <c r="E151" s="133">
        <v>0</v>
      </c>
    </row>
    <row r="152" spans="1:5">
      <c r="A152" s="133">
        <v>146</v>
      </c>
      <c r="B152" s="133" t="s">
        <v>447</v>
      </c>
      <c r="C152" s="133" t="s">
        <v>454</v>
      </c>
      <c r="D152" s="166" t="s">
        <v>455</v>
      </c>
      <c r="E152" s="133">
        <v>0</v>
      </c>
    </row>
    <row r="153" spans="1:5">
      <c r="A153" s="133">
        <v>147</v>
      </c>
      <c r="B153" s="133" t="s">
        <v>447</v>
      </c>
      <c r="C153" s="133" t="s">
        <v>456</v>
      </c>
      <c r="D153" s="166" t="s">
        <v>457</v>
      </c>
      <c r="E153" s="133">
        <v>0</v>
      </c>
    </row>
    <row r="154" spans="1:5">
      <c r="A154" s="133">
        <v>148</v>
      </c>
      <c r="B154" s="133" t="s">
        <v>447</v>
      </c>
      <c r="C154" s="133" t="s">
        <v>458</v>
      </c>
      <c r="D154" s="166" t="s">
        <v>459</v>
      </c>
      <c r="E154" s="133">
        <v>0</v>
      </c>
    </row>
    <row r="155" spans="1:5">
      <c r="A155" s="133">
        <v>149</v>
      </c>
      <c r="B155" s="133" t="s">
        <v>447</v>
      </c>
      <c r="C155" s="133" t="s">
        <v>460</v>
      </c>
      <c r="D155" s="166" t="s">
        <v>461</v>
      </c>
      <c r="E155" s="133">
        <v>0</v>
      </c>
    </row>
    <row r="156" spans="1:5">
      <c r="A156" s="133">
        <v>150</v>
      </c>
      <c r="B156" s="133" t="s">
        <v>447</v>
      </c>
      <c r="C156" s="133" t="s">
        <v>462</v>
      </c>
      <c r="D156" s="166" t="s">
        <v>463</v>
      </c>
      <c r="E156" s="133">
        <v>0</v>
      </c>
    </row>
    <row r="157" spans="1:5">
      <c r="A157" s="133">
        <v>151</v>
      </c>
      <c r="B157" s="133" t="s">
        <v>447</v>
      </c>
      <c r="C157" s="133" t="s">
        <v>464</v>
      </c>
      <c r="D157" s="166" t="s">
        <v>465</v>
      </c>
      <c r="E157" s="133">
        <v>0</v>
      </c>
    </row>
    <row r="158" spans="1:5" ht="30">
      <c r="A158" s="133">
        <v>152</v>
      </c>
      <c r="B158" s="133" t="s">
        <v>447</v>
      </c>
      <c r="C158" s="133" t="s">
        <v>466</v>
      </c>
      <c r="D158" s="166" t="s">
        <v>467</v>
      </c>
      <c r="E158" s="133">
        <v>0</v>
      </c>
    </row>
    <row r="159" spans="1:5" ht="30">
      <c r="A159" s="133">
        <v>153</v>
      </c>
      <c r="B159" s="133" t="s">
        <v>447</v>
      </c>
      <c r="C159" s="133" t="s">
        <v>468</v>
      </c>
      <c r="D159" s="166" t="s">
        <v>469</v>
      </c>
      <c r="E159" s="133">
        <v>0</v>
      </c>
    </row>
    <row r="160" spans="1:5">
      <c r="A160" s="133">
        <v>154</v>
      </c>
      <c r="B160" s="133" t="s">
        <v>447</v>
      </c>
      <c r="C160" s="133" t="s">
        <v>470</v>
      </c>
      <c r="D160" s="166" t="s">
        <v>471</v>
      </c>
      <c r="E160" s="133">
        <v>0</v>
      </c>
    </row>
    <row r="161" spans="1:5">
      <c r="A161" s="133">
        <v>155</v>
      </c>
      <c r="B161" s="133" t="s">
        <v>447</v>
      </c>
      <c r="C161" s="133" t="s">
        <v>472</v>
      </c>
      <c r="D161" s="166" t="s">
        <v>473</v>
      </c>
      <c r="E161" s="133">
        <v>0</v>
      </c>
    </row>
    <row r="162" spans="1:5">
      <c r="A162" s="133">
        <v>156</v>
      </c>
      <c r="B162" s="133" t="s">
        <v>447</v>
      </c>
      <c r="C162" s="133" t="s">
        <v>474</v>
      </c>
      <c r="D162" s="166" t="s">
        <v>475</v>
      </c>
      <c r="E162" s="133">
        <v>0</v>
      </c>
    </row>
    <row r="163" spans="1:5">
      <c r="A163" s="133">
        <v>157</v>
      </c>
      <c r="B163" s="133" t="s">
        <v>447</v>
      </c>
      <c r="C163" s="133" t="s">
        <v>476</v>
      </c>
      <c r="D163" s="166" t="s">
        <v>477</v>
      </c>
      <c r="E163" s="133">
        <v>0</v>
      </c>
    </row>
    <row r="164" spans="1:5">
      <c r="A164" s="133">
        <v>158</v>
      </c>
      <c r="B164" s="133" t="s">
        <v>447</v>
      </c>
      <c r="C164" s="133" t="s">
        <v>478</v>
      </c>
      <c r="D164" s="166" t="s">
        <v>479</v>
      </c>
      <c r="E164" s="133">
        <v>0</v>
      </c>
    </row>
    <row r="165" spans="1:5">
      <c r="A165" s="133">
        <v>159</v>
      </c>
      <c r="B165" s="133" t="s">
        <v>447</v>
      </c>
      <c r="C165" s="133" t="s">
        <v>480</v>
      </c>
      <c r="D165" s="166" t="s">
        <v>481</v>
      </c>
      <c r="E165" s="133">
        <v>0</v>
      </c>
    </row>
    <row r="166" spans="1:5" ht="30">
      <c r="A166" s="133">
        <v>160</v>
      </c>
      <c r="B166" s="133" t="s">
        <v>447</v>
      </c>
      <c r="C166" s="133" t="s">
        <v>482</v>
      </c>
      <c r="D166" s="166" t="s">
        <v>483</v>
      </c>
      <c r="E166" s="133">
        <v>0</v>
      </c>
    </row>
    <row r="167" spans="1:5">
      <c r="A167" s="133">
        <v>161</v>
      </c>
      <c r="B167" s="133" t="s">
        <v>447</v>
      </c>
      <c r="C167" s="133" t="s">
        <v>484</v>
      </c>
      <c r="D167" s="166" t="s">
        <v>485</v>
      </c>
      <c r="E167" s="133">
        <v>0</v>
      </c>
    </row>
    <row r="168" spans="1:5">
      <c r="A168" s="133">
        <v>162</v>
      </c>
      <c r="B168" s="133" t="s">
        <v>447</v>
      </c>
      <c r="C168" s="133" t="s">
        <v>486</v>
      </c>
      <c r="D168" s="166" t="s">
        <v>487</v>
      </c>
      <c r="E168" s="133">
        <v>0</v>
      </c>
    </row>
    <row r="169" spans="1:5">
      <c r="A169" s="133">
        <v>163</v>
      </c>
      <c r="B169" s="133" t="s">
        <v>447</v>
      </c>
      <c r="C169" s="133" t="s">
        <v>488</v>
      </c>
      <c r="D169" s="166" t="s">
        <v>489</v>
      </c>
      <c r="E169" s="133">
        <v>0</v>
      </c>
    </row>
    <row r="170" spans="1:5" ht="30">
      <c r="A170" s="133">
        <v>164</v>
      </c>
      <c r="B170" s="133" t="s">
        <v>447</v>
      </c>
      <c r="C170" s="133" t="s">
        <v>490</v>
      </c>
      <c r="D170" s="166" t="s">
        <v>491</v>
      </c>
      <c r="E170" s="133">
        <v>700</v>
      </c>
    </row>
    <row r="171" spans="1:5">
      <c r="A171" s="133">
        <v>165</v>
      </c>
      <c r="B171" s="133" t="s">
        <v>447</v>
      </c>
      <c r="C171" s="133" t="s">
        <v>492</v>
      </c>
      <c r="D171" s="166" t="s">
        <v>493</v>
      </c>
      <c r="E171" s="133">
        <v>0</v>
      </c>
    </row>
    <row r="172" spans="1:5">
      <c r="A172" s="133">
        <v>166</v>
      </c>
      <c r="B172" s="133" t="s">
        <v>447</v>
      </c>
      <c r="C172" s="133" t="s">
        <v>494</v>
      </c>
      <c r="D172" s="166" t="s">
        <v>495</v>
      </c>
      <c r="E172" s="133">
        <v>0</v>
      </c>
    </row>
    <row r="173" spans="1:5">
      <c r="A173" s="133">
        <v>167</v>
      </c>
      <c r="B173" s="133" t="s">
        <v>447</v>
      </c>
      <c r="C173" s="133" t="s">
        <v>496</v>
      </c>
      <c r="D173" s="166" t="s">
        <v>497</v>
      </c>
      <c r="E173" s="133">
        <v>0</v>
      </c>
    </row>
    <row r="174" spans="1:5">
      <c r="A174" s="133">
        <v>168</v>
      </c>
      <c r="B174" s="133" t="s">
        <v>447</v>
      </c>
      <c r="C174" s="133" t="s">
        <v>498</v>
      </c>
      <c r="D174" s="166" t="s">
        <v>499</v>
      </c>
      <c r="E174" s="133">
        <v>120</v>
      </c>
    </row>
    <row r="175" spans="1:5">
      <c r="A175" s="133">
        <v>169</v>
      </c>
      <c r="B175" s="133" t="s">
        <v>447</v>
      </c>
      <c r="C175" s="133" t="s">
        <v>500</v>
      </c>
      <c r="D175" s="166" t="s">
        <v>501</v>
      </c>
      <c r="E175" s="133">
        <v>64</v>
      </c>
    </row>
    <row r="176" spans="1:5">
      <c r="A176" s="133">
        <v>170</v>
      </c>
      <c r="B176" s="133" t="s">
        <v>447</v>
      </c>
      <c r="C176" s="133" t="s">
        <v>502</v>
      </c>
      <c r="D176" s="166" t="s">
        <v>503</v>
      </c>
      <c r="E176" s="133">
        <v>150</v>
      </c>
    </row>
    <row r="177" spans="1:5">
      <c r="A177" s="133">
        <v>171</v>
      </c>
      <c r="B177" s="133" t="s">
        <v>447</v>
      </c>
      <c r="C177" s="133" t="s">
        <v>504</v>
      </c>
      <c r="D177" s="166" t="s">
        <v>505</v>
      </c>
      <c r="E177" s="133">
        <v>0</v>
      </c>
    </row>
    <row r="178" spans="1:5">
      <c r="A178" s="133">
        <v>172</v>
      </c>
      <c r="B178" s="133" t="s">
        <v>447</v>
      </c>
      <c r="C178" s="133" t="s">
        <v>506</v>
      </c>
      <c r="D178" s="166" t="s">
        <v>507</v>
      </c>
      <c r="E178" s="133">
        <v>0</v>
      </c>
    </row>
    <row r="179" spans="1:5">
      <c r="A179" s="133">
        <v>173</v>
      </c>
      <c r="B179" s="133" t="s">
        <v>447</v>
      </c>
      <c r="C179" s="133" t="s">
        <v>508</v>
      </c>
      <c r="D179" s="166" t="s">
        <v>509</v>
      </c>
      <c r="E179" s="133">
        <v>0</v>
      </c>
    </row>
    <row r="180" spans="1:5">
      <c r="A180" s="133">
        <v>174</v>
      </c>
      <c r="B180" s="133" t="s">
        <v>447</v>
      </c>
      <c r="C180" s="133" t="s">
        <v>510</v>
      </c>
      <c r="D180" s="166" t="s">
        <v>511</v>
      </c>
      <c r="E180" s="133">
        <v>0</v>
      </c>
    </row>
    <row r="181" spans="1:5">
      <c r="A181" s="133">
        <v>175</v>
      </c>
      <c r="B181" s="133" t="s">
        <v>447</v>
      </c>
      <c r="C181" s="133" t="s">
        <v>512</v>
      </c>
      <c r="D181" s="166" t="s">
        <v>513</v>
      </c>
      <c r="E181" s="133">
        <v>0</v>
      </c>
    </row>
    <row r="182" spans="1:5">
      <c r="A182" s="133">
        <v>176</v>
      </c>
      <c r="B182" s="133" t="s">
        <v>447</v>
      </c>
      <c r="C182" s="133" t="s">
        <v>514</v>
      </c>
      <c r="D182" s="166" t="s">
        <v>515</v>
      </c>
      <c r="E182" s="133">
        <v>0</v>
      </c>
    </row>
    <row r="183" spans="1:5" ht="30">
      <c r="A183" s="133">
        <v>177</v>
      </c>
      <c r="B183" s="133" t="s">
        <v>447</v>
      </c>
      <c r="C183" s="133" t="s">
        <v>516</v>
      </c>
      <c r="D183" s="166" t="s">
        <v>517</v>
      </c>
      <c r="E183" s="133">
        <v>0</v>
      </c>
    </row>
    <row r="184" spans="1:5">
      <c r="A184" s="133">
        <v>178</v>
      </c>
      <c r="B184" s="133" t="s">
        <v>447</v>
      </c>
      <c r="C184" s="133" t="s">
        <v>518</v>
      </c>
      <c r="D184" s="166" t="s">
        <v>519</v>
      </c>
      <c r="E184" s="133">
        <v>0</v>
      </c>
    </row>
    <row r="185" spans="1:5">
      <c r="A185" s="133">
        <v>179</v>
      </c>
      <c r="B185" s="133" t="s">
        <v>447</v>
      </c>
      <c r="C185" s="133" t="s">
        <v>520</v>
      </c>
      <c r="D185" s="166" t="s">
        <v>521</v>
      </c>
      <c r="E185" s="133">
        <v>0</v>
      </c>
    </row>
    <row r="186" spans="1:5">
      <c r="A186" s="133">
        <v>180</v>
      </c>
      <c r="B186" s="133" t="s">
        <v>447</v>
      </c>
      <c r="C186" s="133" t="s">
        <v>522</v>
      </c>
      <c r="D186" s="166" t="s">
        <v>523</v>
      </c>
      <c r="E186" s="133">
        <v>0</v>
      </c>
    </row>
    <row r="187" spans="1:5">
      <c r="A187" s="133">
        <v>181</v>
      </c>
      <c r="B187" s="133" t="s">
        <v>447</v>
      </c>
      <c r="C187" s="133" t="s">
        <v>524</v>
      </c>
      <c r="D187" s="166" t="s">
        <v>525</v>
      </c>
      <c r="E187" s="133">
        <v>0</v>
      </c>
    </row>
    <row r="188" spans="1:5">
      <c r="A188" s="133">
        <v>182</v>
      </c>
      <c r="B188" s="133" t="s">
        <v>447</v>
      </c>
      <c r="C188" s="133" t="s">
        <v>526</v>
      </c>
      <c r="D188" s="166" t="s">
        <v>527</v>
      </c>
      <c r="E188" s="133">
        <v>0</v>
      </c>
    </row>
    <row r="189" spans="1:5">
      <c r="A189" s="133">
        <v>183</v>
      </c>
      <c r="B189" s="133" t="s">
        <v>447</v>
      </c>
      <c r="C189" s="133" t="s">
        <v>528</v>
      </c>
      <c r="D189" s="166" t="s">
        <v>529</v>
      </c>
      <c r="E189" s="133">
        <v>200</v>
      </c>
    </row>
    <row r="190" spans="1:5">
      <c r="A190" s="133">
        <v>184</v>
      </c>
      <c r="B190" s="133" t="s">
        <v>447</v>
      </c>
      <c r="C190" s="133" t="s">
        <v>530</v>
      </c>
      <c r="D190" s="166" t="s">
        <v>531</v>
      </c>
      <c r="E190" s="133">
        <v>0</v>
      </c>
    </row>
    <row r="191" spans="1:5">
      <c r="A191" s="133">
        <v>185</v>
      </c>
      <c r="B191" s="133" t="s">
        <v>447</v>
      </c>
      <c r="C191" s="133" t="s">
        <v>532</v>
      </c>
      <c r="D191" s="166" t="s">
        <v>533</v>
      </c>
      <c r="E191" s="133">
        <v>0</v>
      </c>
    </row>
    <row r="192" spans="1:5">
      <c r="A192" s="133">
        <v>186</v>
      </c>
      <c r="B192" s="133" t="s">
        <v>447</v>
      </c>
      <c r="C192" s="133" t="s">
        <v>534</v>
      </c>
      <c r="D192" s="166" t="s">
        <v>535</v>
      </c>
      <c r="E192" s="133">
        <v>20</v>
      </c>
    </row>
    <row r="193" spans="1:5">
      <c r="A193" s="133">
        <v>187</v>
      </c>
      <c r="B193" s="133" t="s">
        <v>447</v>
      </c>
      <c r="C193" s="133" t="s">
        <v>536</v>
      </c>
      <c r="D193" s="166" t="s">
        <v>537</v>
      </c>
      <c r="E193" s="133">
        <v>0</v>
      </c>
    </row>
    <row r="194" spans="1:5">
      <c r="A194" s="133">
        <v>188</v>
      </c>
      <c r="B194" s="133" t="s">
        <v>447</v>
      </c>
      <c r="C194" s="133" t="s">
        <v>538</v>
      </c>
      <c r="D194" s="166" t="s">
        <v>539</v>
      </c>
      <c r="E194" s="133">
        <v>0</v>
      </c>
    </row>
    <row r="195" spans="1:5">
      <c r="A195" s="133">
        <v>189</v>
      </c>
      <c r="B195" s="133" t="s">
        <v>447</v>
      </c>
      <c r="C195" s="133" t="s">
        <v>540</v>
      </c>
      <c r="D195" s="166" t="s">
        <v>541</v>
      </c>
      <c r="E195" s="133">
        <v>0</v>
      </c>
    </row>
    <row r="196" spans="1:5">
      <c r="A196" s="133">
        <v>190</v>
      </c>
      <c r="B196" s="133" t="s">
        <v>447</v>
      </c>
      <c r="C196" s="133" t="s">
        <v>542</v>
      </c>
      <c r="D196" s="166" t="s">
        <v>543</v>
      </c>
      <c r="E196" s="133">
        <v>0</v>
      </c>
    </row>
    <row r="197" spans="1:5">
      <c r="A197" s="133">
        <v>191</v>
      </c>
      <c r="B197" s="133" t="s">
        <v>544</v>
      </c>
      <c r="C197" s="133" t="s">
        <v>545</v>
      </c>
      <c r="D197" s="166" t="s">
        <v>546</v>
      </c>
      <c r="E197" s="133">
        <v>25</v>
      </c>
    </row>
    <row r="198" spans="1:5">
      <c r="A198" s="133">
        <v>192</v>
      </c>
      <c r="B198" s="133" t="s">
        <v>544</v>
      </c>
      <c r="C198" s="133" t="s">
        <v>547</v>
      </c>
      <c r="D198" s="166" t="s">
        <v>548</v>
      </c>
      <c r="E198" s="133">
        <v>0</v>
      </c>
    </row>
    <row r="199" spans="1:5">
      <c r="A199" s="133">
        <v>193</v>
      </c>
      <c r="B199" s="133" t="s">
        <v>544</v>
      </c>
      <c r="C199" s="133" t="s">
        <v>549</v>
      </c>
      <c r="D199" s="166" t="s">
        <v>550</v>
      </c>
      <c r="E199" s="133">
        <v>0</v>
      </c>
    </row>
    <row r="200" spans="1:5">
      <c r="A200" s="133">
        <v>194</v>
      </c>
      <c r="B200" s="133" t="s">
        <v>544</v>
      </c>
      <c r="C200" s="133" t="s">
        <v>551</v>
      </c>
      <c r="D200" s="166" t="s">
        <v>552</v>
      </c>
      <c r="E200" s="133">
        <v>0</v>
      </c>
    </row>
    <row r="201" spans="1:5">
      <c r="A201" s="133">
        <v>195</v>
      </c>
      <c r="B201" s="133" t="s">
        <v>544</v>
      </c>
      <c r="C201" s="133" t="s">
        <v>553</v>
      </c>
      <c r="D201" s="166" t="s">
        <v>554</v>
      </c>
      <c r="E201" s="133">
        <v>795</v>
      </c>
    </row>
    <row r="202" spans="1:5">
      <c r="A202" s="133">
        <v>196</v>
      </c>
      <c r="B202" s="133" t="s">
        <v>544</v>
      </c>
      <c r="C202" s="133" t="s">
        <v>555</v>
      </c>
      <c r="D202" s="166" t="s">
        <v>556</v>
      </c>
      <c r="E202" s="133">
        <v>10</v>
      </c>
    </row>
    <row r="203" spans="1:5">
      <c r="A203" s="133">
        <v>197</v>
      </c>
      <c r="B203" s="133" t="s">
        <v>544</v>
      </c>
      <c r="C203" s="133" t="s">
        <v>557</v>
      </c>
      <c r="D203" s="166" t="s">
        <v>558</v>
      </c>
      <c r="E203" s="133">
        <v>150</v>
      </c>
    </row>
    <row r="204" spans="1:5">
      <c r="A204" s="133">
        <v>198</v>
      </c>
      <c r="B204" s="133" t="s">
        <v>544</v>
      </c>
      <c r="C204" s="133" t="s">
        <v>559</v>
      </c>
      <c r="D204" s="166" t="s">
        <v>560</v>
      </c>
      <c r="E204" s="133">
        <v>25</v>
      </c>
    </row>
    <row r="205" spans="1:5">
      <c r="A205" s="133">
        <v>199</v>
      </c>
      <c r="B205" s="133" t="s">
        <v>544</v>
      </c>
      <c r="C205" s="133" t="s">
        <v>561</v>
      </c>
      <c r="D205" s="166" t="s">
        <v>562</v>
      </c>
      <c r="E205" s="133">
        <v>0</v>
      </c>
    </row>
    <row r="206" spans="1:5">
      <c r="A206" s="133">
        <v>200</v>
      </c>
      <c r="B206" s="133" t="s">
        <v>544</v>
      </c>
      <c r="C206" s="133" t="s">
        <v>563</v>
      </c>
      <c r="D206" s="166" t="s">
        <v>564</v>
      </c>
      <c r="E206" s="133">
        <v>0</v>
      </c>
    </row>
    <row r="207" spans="1:5" ht="30">
      <c r="A207" s="133">
        <v>201</v>
      </c>
      <c r="B207" s="133" t="s">
        <v>544</v>
      </c>
      <c r="C207" s="133" t="s">
        <v>565</v>
      </c>
      <c r="D207" s="166" t="s">
        <v>566</v>
      </c>
      <c r="E207" s="133">
        <v>0</v>
      </c>
    </row>
    <row r="208" spans="1:5" ht="30">
      <c r="A208" s="133">
        <v>202</v>
      </c>
      <c r="B208" s="133" t="s">
        <v>567</v>
      </c>
      <c r="C208" s="133" t="s">
        <v>568</v>
      </c>
      <c r="D208" s="166" t="s">
        <v>569</v>
      </c>
      <c r="E208" s="133">
        <v>0</v>
      </c>
    </row>
    <row r="209" spans="1:5" ht="45">
      <c r="A209" s="133">
        <v>203</v>
      </c>
      <c r="B209" s="133" t="s">
        <v>567</v>
      </c>
      <c r="C209" s="133" t="s">
        <v>570</v>
      </c>
      <c r="D209" s="166" t="s">
        <v>571</v>
      </c>
      <c r="E209" s="133">
        <v>0</v>
      </c>
    </row>
    <row r="210" spans="1:5" ht="30">
      <c r="A210" s="133">
        <v>204</v>
      </c>
      <c r="B210" s="133" t="s">
        <v>567</v>
      </c>
      <c r="C210" s="133" t="s">
        <v>572</v>
      </c>
      <c r="D210" s="166" t="s">
        <v>573</v>
      </c>
      <c r="E210" s="133">
        <v>0</v>
      </c>
    </row>
    <row r="211" spans="1:5" ht="30">
      <c r="A211" s="133">
        <v>205</v>
      </c>
      <c r="B211" s="133" t="s">
        <v>567</v>
      </c>
      <c r="C211" s="133" t="s">
        <v>574</v>
      </c>
      <c r="D211" s="166" t="s">
        <v>575</v>
      </c>
      <c r="E211" s="133">
        <v>0</v>
      </c>
    </row>
    <row r="212" spans="1:5" ht="30">
      <c r="A212" s="133">
        <v>206</v>
      </c>
      <c r="B212" s="133" t="s">
        <v>567</v>
      </c>
      <c r="C212" s="133" t="s">
        <v>576</v>
      </c>
      <c r="D212" s="166" t="s">
        <v>577</v>
      </c>
      <c r="E212" s="133">
        <v>0</v>
      </c>
    </row>
    <row r="213" spans="1:5" ht="30">
      <c r="A213" s="133">
        <v>207</v>
      </c>
      <c r="B213" s="133" t="s">
        <v>567</v>
      </c>
      <c r="C213" s="133" t="s">
        <v>578</v>
      </c>
      <c r="D213" s="166" t="s">
        <v>579</v>
      </c>
      <c r="E213" s="133">
        <v>0</v>
      </c>
    </row>
    <row r="214" spans="1:5" ht="30">
      <c r="A214" s="133">
        <v>208</v>
      </c>
      <c r="B214" s="133" t="s">
        <v>567</v>
      </c>
      <c r="C214" s="133" t="s">
        <v>580</v>
      </c>
      <c r="D214" s="166" t="s">
        <v>581</v>
      </c>
      <c r="E214" s="133">
        <v>0</v>
      </c>
    </row>
    <row r="215" spans="1:5" ht="30">
      <c r="A215" s="133">
        <v>209</v>
      </c>
      <c r="B215" s="133" t="s">
        <v>567</v>
      </c>
      <c r="C215" s="133" t="s">
        <v>582</v>
      </c>
      <c r="D215" s="166" t="s">
        <v>583</v>
      </c>
      <c r="E215" s="133">
        <v>0</v>
      </c>
    </row>
    <row r="216" spans="1:5" ht="30">
      <c r="A216" s="133">
        <v>210</v>
      </c>
      <c r="B216" s="133" t="s">
        <v>567</v>
      </c>
      <c r="C216" s="133" t="s">
        <v>584</v>
      </c>
      <c r="D216" s="166" t="s">
        <v>585</v>
      </c>
      <c r="E216" s="133">
        <v>0</v>
      </c>
    </row>
    <row r="217" spans="1:5" ht="30">
      <c r="A217" s="133">
        <v>211</v>
      </c>
      <c r="B217" s="133" t="s">
        <v>567</v>
      </c>
      <c r="C217" s="133" t="s">
        <v>586</v>
      </c>
      <c r="D217" s="166" t="s">
        <v>587</v>
      </c>
      <c r="E217" s="133">
        <v>0</v>
      </c>
    </row>
    <row r="218" spans="1:5" ht="45">
      <c r="A218" s="133">
        <v>212</v>
      </c>
      <c r="B218" s="133" t="s">
        <v>567</v>
      </c>
      <c r="C218" s="133" t="s">
        <v>588</v>
      </c>
      <c r="D218" s="166" t="s">
        <v>589</v>
      </c>
      <c r="E218" s="133">
        <v>0</v>
      </c>
    </row>
    <row r="219" spans="1:5" ht="30">
      <c r="A219" s="133">
        <v>213</v>
      </c>
      <c r="B219" s="133" t="s">
        <v>567</v>
      </c>
      <c r="C219" s="133" t="s">
        <v>590</v>
      </c>
      <c r="D219" s="166" t="s">
        <v>591</v>
      </c>
      <c r="E219" s="133">
        <v>0</v>
      </c>
    </row>
    <row r="220" spans="1:5" ht="30">
      <c r="A220" s="133">
        <v>214</v>
      </c>
      <c r="B220" s="133" t="s">
        <v>567</v>
      </c>
      <c r="C220" s="133" t="s">
        <v>592</v>
      </c>
      <c r="D220" s="166" t="s">
        <v>593</v>
      </c>
      <c r="E220" s="133">
        <v>0</v>
      </c>
    </row>
    <row r="221" spans="1:5" ht="30">
      <c r="A221" s="133">
        <v>215</v>
      </c>
      <c r="B221" s="133" t="s">
        <v>567</v>
      </c>
      <c r="C221" s="133" t="s">
        <v>594</v>
      </c>
      <c r="D221" s="166" t="s">
        <v>595</v>
      </c>
      <c r="E221" s="133">
        <v>0</v>
      </c>
    </row>
    <row r="222" spans="1:5" ht="30">
      <c r="A222" s="133">
        <v>216</v>
      </c>
      <c r="B222" s="133" t="s">
        <v>567</v>
      </c>
      <c r="C222" s="133" t="s">
        <v>596</v>
      </c>
      <c r="D222" s="166" t="s">
        <v>597</v>
      </c>
      <c r="E222" s="133">
        <v>0</v>
      </c>
    </row>
    <row r="223" spans="1:5" ht="30">
      <c r="A223" s="133">
        <v>217</v>
      </c>
      <c r="B223" s="133" t="s">
        <v>567</v>
      </c>
      <c r="C223" s="133" t="s">
        <v>598</v>
      </c>
      <c r="D223" s="166" t="s">
        <v>599</v>
      </c>
      <c r="E223" s="133">
        <v>0</v>
      </c>
    </row>
    <row r="224" spans="1:5" ht="30">
      <c r="A224" s="133">
        <v>218</v>
      </c>
      <c r="B224" s="133" t="s">
        <v>567</v>
      </c>
      <c r="C224" s="133" t="s">
        <v>600</v>
      </c>
      <c r="D224" s="166" t="s">
        <v>601</v>
      </c>
      <c r="E224" s="133">
        <v>0</v>
      </c>
    </row>
    <row r="225" spans="1:5" ht="30">
      <c r="A225" s="133">
        <v>219</v>
      </c>
      <c r="B225" s="133" t="s">
        <v>567</v>
      </c>
      <c r="C225" s="133" t="s">
        <v>602</v>
      </c>
      <c r="D225" s="166" t="s">
        <v>603</v>
      </c>
      <c r="E225" s="133">
        <v>0</v>
      </c>
    </row>
    <row r="226" spans="1:5" ht="30">
      <c r="A226" s="133">
        <v>220</v>
      </c>
      <c r="B226" s="133" t="s">
        <v>567</v>
      </c>
      <c r="C226" s="133" t="s">
        <v>604</v>
      </c>
      <c r="D226" s="166" t="s">
        <v>605</v>
      </c>
      <c r="E226" s="133">
        <v>0</v>
      </c>
    </row>
    <row r="227" spans="1:5" ht="30">
      <c r="A227" s="133">
        <v>221</v>
      </c>
      <c r="B227" s="133" t="s">
        <v>606</v>
      </c>
      <c r="C227" s="133" t="s">
        <v>607</v>
      </c>
      <c r="D227" s="166" t="s">
        <v>608</v>
      </c>
      <c r="E227" s="133">
        <v>0</v>
      </c>
    </row>
    <row r="228" spans="1:5" ht="30">
      <c r="A228" s="133">
        <v>222</v>
      </c>
      <c r="B228" s="133" t="s">
        <v>609</v>
      </c>
      <c r="C228" s="133" t="s">
        <v>610</v>
      </c>
      <c r="D228" s="166" t="s">
        <v>611</v>
      </c>
      <c r="E228" s="133">
        <v>0</v>
      </c>
    </row>
    <row r="229" spans="1:5" ht="30">
      <c r="A229" s="133">
        <v>223</v>
      </c>
      <c r="B229" s="133" t="s">
        <v>609</v>
      </c>
      <c r="C229" s="133" t="s">
        <v>612</v>
      </c>
      <c r="D229" s="166" t="s">
        <v>613</v>
      </c>
      <c r="E229" s="133">
        <v>0</v>
      </c>
    </row>
    <row r="230" spans="1:5">
      <c r="A230" s="133">
        <v>224</v>
      </c>
      <c r="B230" s="133" t="s">
        <v>614</v>
      </c>
      <c r="C230" s="133" t="s">
        <v>615</v>
      </c>
      <c r="D230" s="166" t="s">
        <v>616</v>
      </c>
      <c r="E230" s="133">
        <v>0</v>
      </c>
    </row>
    <row r="231" spans="1:5" ht="30">
      <c r="A231" s="133">
        <v>225</v>
      </c>
      <c r="B231" s="133" t="s">
        <v>614</v>
      </c>
      <c r="C231" s="133" t="s">
        <v>617</v>
      </c>
      <c r="D231" s="166" t="s">
        <v>618</v>
      </c>
      <c r="E231" s="133">
        <v>0</v>
      </c>
    </row>
    <row r="232" spans="1:5">
      <c r="A232" s="133">
        <v>226</v>
      </c>
      <c r="B232" s="133" t="s">
        <v>619</v>
      </c>
      <c r="C232" s="133" t="s">
        <v>620</v>
      </c>
      <c r="D232" s="166" t="s">
        <v>621</v>
      </c>
      <c r="E232" s="133">
        <v>0</v>
      </c>
    </row>
    <row r="233" spans="1:5">
      <c r="A233" s="133">
        <v>227</v>
      </c>
      <c r="B233" s="133" t="s">
        <v>619</v>
      </c>
      <c r="C233" s="133" t="s">
        <v>622</v>
      </c>
      <c r="D233" s="166" t="s">
        <v>623</v>
      </c>
      <c r="E233" s="133">
        <v>0</v>
      </c>
    </row>
    <row r="234" spans="1:5">
      <c r="A234" s="133"/>
      <c r="B234" s="133" t="s">
        <v>158</v>
      </c>
      <c r="C234" s="133"/>
      <c r="D234" s="166"/>
      <c r="E234" s="133">
        <f>SUM(E7:E233)</f>
        <v>3152</v>
      </c>
    </row>
    <row r="237" spans="1:5">
      <c r="D237" s="105" t="s">
        <v>624</v>
      </c>
    </row>
    <row r="238" spans="1:5">
      <c r="D238" s="166" t="s">
        <v>567</v>
      </c>
      <c r="E238" s="133">
        <v>0</v>
      </c>
    </row>
    <row r="239" spans="1:5">
      <c r="D239" s="166" t="s">
        <v>609</v>
      </c>
      <c r="E239" s="133">
        <v>0</v>
      </c>
    </row>
    <row r="240" spans="1:5">
      <c r="D240" s="166" t="s">
        <v>173</v>
      </c>
      <c r="E240" s="133">
        <v>0</v>
      </c>
    </row>
    <row r="241" spans="4:5">
      <c r="D241" s="166" t="s">
        <v>619</v>
      </c>
      <c r="E241" s="133">
        <v>0</v>
      </c>
    </row>
    <row r="242" spans="4:5">
      <c r="D242" s="166" t="s">
        <v>614</v>
      </c>
      <c r="E242" s="133">
        <v>0</v>
      </c>
    </row>
    <row r="243" spans="4:5">
      <c r="D243" s="166" t="s">
        <v>346</v>
      </c>
      <c r="E243" s="133">
        <v>0</v>
      </c>
    </row>
    <row r="244" spans="4:5">
      <c r="D244" s="166" t="s">
        <v>606</v>
      </c>
      <c r="E244" s="133">
        <v>0</v>
      </c>
    </row>
    <row r="245" spans="4:5">
      <c r="D245" s="166" t="s">
        <v>447</v>
      </c>
      <c r="E245" s="133">
        <v>2147</v>
      </c>
    </row>
    <row r="246" spans="4:5">
      <c r="D246" s="166" t="s">
        <v>160</v>
      </c>
      <c r="E246" s="133">
        <v>0</v>
      </c>
    </row>
    <row r="247" spans="4:5">
      <c r="D247" s="166" t="s">
        <v>544</v>
      </c>
      <c r="E247" s="133">
        <v>1005</v>
      </c>
    </row>
    <row r="248" spans="4:5">
      <c r="D248" s="166" t="s">
        <v>158</v>
      </c>
      <c r="E248" s="133">
        <f>SUM(E238:E247)</f>
        <v>3152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7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18" t="s">
        <v>58</v>
      </c>
      <c r="B1" s="218"/>
      <c r="C1" s="218"/>
      <c r="D1" s="218"/>
      <c r="E1" s="218"/>
      <c r="F1" s="114"/>
      <c r="G1" s="114"/>
      <c r="H1" s="114"/>
      <c r="I1" s="114"/>
      <c r="J1" s="114"/>
    </row>
    <row r="2" spans="1:10" ht="21">
      <c r="A2" s="91"/>
      <c r="B2" s="108"/>
      <c r="C2" s="108"/>
      <c r="D2" s="151"/>
    </row>
    <row r="3" spans="1:10" ht="18.75">
      <c r="A3" s="97" t="s">
        <v>81</v>
      </c>
      <c r="B3" s="95"/>
      <c r="C3" s="111" t="s">
        <v>80</v>
      </c>
      <c r="D3" s="151"/>
      <c r="E3" s="98">
        <v>300040</v>
      </c>
      <c r="F3" s="151"/>
      <c r="G3" s="151"/>
      <c r="H3" s="151"/>
    </row>
    <row r="4" spans="1:10" ht="31.5">
      <c r="A4" s="159" t="s">
        <v>40</v>
      </c>
      <c r="B4" s="93"/>
      <c r="C4" s="159" t="s">
        <v>13</v>
      </c>
      <c r="D4" s="151"/>
      <c r="E4" s="159" t="s">
        <v>41</v>
      </c>
      <c r="F4" s="151"/>
      <c r="G4" s="151"/>
      <c r="H4" s="151"/>
    </row>
    <row r="5" spans="1:10" ht="18.75">
      <c r="A5" s="96"/>
      <c r="B5" s="93"/>
      <c r="C5" s="106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50</v>
      </c>
      <c r="C6" s="107"/>
      <c r="D6" s="107"/>
      <c r="E6" s="113"/>
      <c r="F6" s="113"/>
      <c r="G6" s="113"/>
      <c r="H6" s="113"/>
      <c r="I6" s="113"/>
      <c r="J6" s="113"/>
    </row>
    <row r="7" spans="1:10" ht="15" customHeight="1">
      <c r="A7" s="221" t="s">
        <v>39</v>
      </c>
      <c r="B7" s="221" t="s">
        <v>52</v>
      </c>
      <c r="C7" s="221" t="s">
        <v>51</v>
      </c>
      <c r="D7" s="221" t="s">
        <v>62</v>
      </c>
      <c r="E7" s="221" t="s">
        <v>61</v>
      </c>
    </row>
    <row r="8" spans="1:10" ht="9.75" customHeight="1">
      <c r="A8" s="221"/>
      <c r="B8" s="221"/>
      <c r="C8" s="221"/>
      <c r="D8" s="222"/>
      <c r="E8" s="222"/>
    </row>
    <row r="9" spans="1:10" ht="10.5" customHeight="1">
      <c r="A9" s="221"/>
      <c r="B9" s="221"/>
      <c r="C9" s="221"/>
      <c r="D9" s="222"/>
      <c r="E9" s="222"/>
    </row>
    <row r="10" spans="1:10" ht="14.25" customHeight="1">
      <c r="A10" s="221"/>
      <c r="B10" s="221"/>
      <c r="C10" s="221"/>
      <c r="D10" s="222"/>
      <c r="E10" s="222"/>
    </row>
    <row r="11" spans="1:10">
      <c r="A11" s="109">
        <v>1</v>
      </c>
      <c r="B11" s="112">
        <v>2</v>
      </c>
      <c r="C11" s="112">
        <v>3</v>
      </c>
      <c r="D11" s="112">
        <v>4</v>
      </c>
      <c r="E11" s="112">
        <v>5</v>
      </c>
    </row>
    <row r="12" spans="1:10">
      <c r="A12" s="133">
        <v>1</v>
      </c>
      <c r="B12" s="133">
        <v>57</v>
      </c>
      <c r="C12" s="133" t="s">
        <v>625</v>
      </c>
      <c r="D12" s="133" t="s">
        <v>626</v>
      </c>
      <c r="E12" s="133">
        <v>300</v>
      </c>
    </row>
    <row r="13" spans="1:10">
      <c r="A13" s="133">
        <v>2</v>
      </c>
      <c r="B13" s="133">
        <v>60</v>
      </c>
      <c r="C13" s="133" t="s">
        <v>627</v>
      </c>
      <c r="D13" s="133" t="s">
        <v>628</v>
      </c>
      <c r="E13" s="133">
        <v>1949</v>
      </c>
    </row>
    <row r="14" spans="1:10">
      <c r="A14" s="133">
        <v>3</v>
      </c>
      <c r="B14" s="133">
        <v>97</v>
      </c>
      <c r="C14" s="133" t="s">
        <v>629</v>
      </c>
      <c r="D14" s="133" t="s">
        <v>630</v>
      </c>
      <c r="E14" s="133">
        <v>5375</v>
      </c>
    </row>
    <row r="15" spans="1:10">
      <c r="A15" s="133">
        <v>4</v>
      </c>
      <c r="B15" s="133">
        <v>97</v>
      </c>
      <c r="C15" s="133" t="s">
        <v>629</v>
      </c>
      <c r="D15" s="133" t="s">
        <v>626</v>
      </c>
      <c r="E15" s="133">
        <v>1117</v>
      </c>
    </row>
    <row r="16" spans="1:10">
      <c r="A16" s="133">
        <v>5</v>
      </c>
      <c r="B16" s="133">
        <v>122</v>
      </c>
      <c r="C16" s="133" t="s">
        <v>631</v>
      </c>
      <c r="D16" s="133" t="s">
        <v>632</v>
      </c>
      <c r="E16" s="133">
        <v>2350</v>
      </c>
    </row>
    <row r="17" spans="1:5">
      <c r="A17" s="133"/>
      <c r="B17" s="133" t="s">
        <v>158</v>
      </c>
      <c r="C17" s="133"/>
      <c r="D17" s="133">
        <f>SUM(D12:D16)</f>
        <v>0</v>
      </c>
      <c r="E17" s="133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5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18" t="s">
        <v>58</v>
      </c>
      <c r="B1" s="218"/>
      <c r="C1" s="218"/>
      <c r="D1" s="218"/>
      <c r="E1" s="218"/>
      <c r="F1" s="114"/>
      <c r="G1" s="114"/>
      <c r="H1" s="114"/>
      <c r="I1" s="114"/>
      <c r="J1" s="114"/>
    </row>
    <row r="2" spans="1:11" ht="21">
      <c r="A2" s="91"/>
      <c r="B2" s="108"/>
      <c r="C2" s="108"/>
      <c r="D2" s="108"/>
    </row>
    <row r="3" spans="1:11" ht="18.75">
      <c r="A3" s="97" t="s">
        <v>81</v>
      </c>
      <c r="B3" s="95"/>
      <c r="C3" s="111" t="s">
        <v>80</v>
      </c>
      <c r="D3" s="151"/>
      <c r="E3" s="98">
        <v>300040</v>
      </c>
      <c r="F3" s="151"/>
      <c r="G3" s="151"/>
      <c r="H3" s="151"/>
      <c r="I3" s="151"/>
    </row>
    <row r="4" spans="1:11" ht="31.5" customHeight="1">
      <c r="A4" s="159" t="s">
        <v>40</v>
      </c>
      <c r="B4" s="93"/>
      <c r="C4" s="159" t="s">
        <v>13</v>
      </c>
      <c r="D4" s="159"/>
      <c r="E4" s="159" t="s">
        <v>41</v>
      </c>
      <c r="F4" s="151"/>
      <c r="G4" s="151"/>
      <c r="H4" s="151"/>
      <c r="I4" s="151"/>
    </row>
    <row r="5" spans="1:11" ht="11.25" customHeight="1">
      <c r="A5" s="96"/>
      <c r="B5" s="93"/>
      <c r="C5" s="106"/>
      <c r="D5" s="77"/>
      <c r="E5" s="157"/>
      <c r="F5" s="151"/>
      <c r="G5" s="151"/>
      <c r="H5" s="151"/>
      <c r="I5" s="151"/>
      <c r="J5" s="77"/>
      <c r="K5" s="157"/>
    </row>
    <row r="6" spans="1:11" ht="17.25" customHeight="1">
      <c r="A6" s="72"/>
      <c r="B6" s="151" t="s">
        <v>79</v>
      </c>
      <c r="C6" s="107"/>
      <c r="D6" s="107"/>
      <c r="E6" s="157"/>
      <c r="F6" s="157"/>
      <c r="G6" s="157"/>
      <c r="H6" s="157"/>
      <c r="I6" s="157"/>
      <c r="J6" s="157"/>
      <c r="K6" s="157"/>
    </row>
    <row r="7" spans="1:11" ht="15" customHeight="1">
      <c r="A7" s="221" t="s">
        <v>39</v>
      </c>
      <c r="B7" s="221" t="s">
        <v>52</v>
      </c>
      <c r="C7" s="221" t="s">
        <v>53</v>
      </c>
      <c r="D7" s="221" t="s">
        <v>54</v>
      </c>
      <c r="E7" s="157"/>
      <c r="F7" s="157"/>
      <c r="G7" s="157"/>
      <c r="H7" s="157"/>
      <c r="I7" s="157"/>
      <c r="J7" s="157"/>
      <c r="K7" s="157"/>
    </row>
    <row r="8" spans="1:11" ht="8.25" customHeight="1">
      <c r="A8" s="221"/>
      <c r="B8" s="221"/>
      <c r="C8" s="221"/>
      <c r="D8" s="222"/>
      <c r="E8" s="157"/>
      <c r="F8" s="157"/>
      <c r="G8" s="157"/>
      <c r="H8" s="157"/>
      <c r="I8" s="157"/>
      <c r="J8" s="157"/>
      <c r="K8" s="157"/>
    </row>
    <row r="9" spans="1:11" ht="15" customHeight="1">
      <c r="A9" s="221"/>
      <c r="B9" s="221"/>
      <c r="C9" s="221"/>
      <c r="D9" s="222"/>
    </row>
    <row r="10" spans="1:11" ht="5.25" customHeight="1">
      <c r="A10" s="221"/>
      <c r="B10" s="221"/>
      <c r="C10" s="221"/>
      <c r="D10" s="222"/>
    </row>
    <row r="11" spans="1:11">
      <c r="A11" s="109">
        <v>1</v>
      </c>
      <c r="B11" s="112">
        <v>2</v>
      </c>
      <c r="C11" s="112">
        <v>3</v>
      </c>
      <c r="D11" s="112">
        <v>4</v>
      </c>
    </row>
    <row r="12" spans="1:11">
      <c r="A12" s="133">
        <v>1</v>
      </c>
      <c r="B12" s="133">
        <v>2904</v>
      </c>
      <c r="C12" s="133" t="s">
        <v>633</v>
      </c>
      <c r="D12" s="133">
        <v>0</v>
      </c>
    </row>
    <row r="13" spans="1:11">
      <c r="A13" s="133">
        <v>2</v>
      </c>
      <c r="B13" s="133">
        <v>2905</v>
      </c>
      <c r="C13" s="133" t="s">
        <v>634</v>
      </c>
      <c r="D13" s="133">
        <v>217</v>
      </c>
    </row>
    <row r="14" spans="1:11">
      <c r="A14" s="133">
        <v>3</v>
      </c>
      <c r="B14" s="133">
        <v>2907</v>
      </c>
      <c r="C14" s="133" t="s">
        <v>635</v>
      </c>
      <c r="D14" s="133">
        <v>7383</v>
      </c>
    </row>
    <row r="15" spans="1:11">
      <c r="A15" s="133"/>
      <c r="B15" s="133" t="s">
        <v>158</v>
      </c>
      <c r="C15" s="133"/>
      <c r="D15" s="133">
        <f>SUM(D12:D14)</f>
        <v>7600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1" customWidth="1"/>
    <col min="2" max="2" width="95.42578125" style="151" customWidth="1"/>
    <col min="3" max="3" width="27.140625" style="151" customWidth="1"/>
    <col min="4" max="4" width="13.42578125" style="151" bestFit="1" customWidth="1"/>
    <col min="5" max="5" width="12.42578125" style="151" bestFit="1" customWidth="1"/>
    <col min="6" max="6" width="17.42578125" style="151" customWidth="1"/>
    <col min="7" max="7" width="16.5703125" style="151" customWidth="1"/>
    <col min="8" max="8" width="17.28515625" style="151" customWidth="1"/>
    <col min="9" max="16384" width="9.140625" style="151"/>
  </cols>
  <sheetData>
    <row r="1" spans="1:8" ht="53.25" customHeight="1">
      <c r="A1" s="152"/>
      <c r="B1" s="219" t="s">
        <v>71</v>
      </c>
      <c r="C1" s="219"/>
      <c r="D1" s="94"/>
      <c r="E1" s="94"/>
      <c r="F1" s="152"/>
      <c r="G1" s="152"/>
      <c r="H1" s="152"/>
    </row>
    <row r="2" spans="1:8" ht="21">
      <c r="A2" s="152"/>
      <c r="B2" s="152"/>
      <c r="C2" s="162"/>
      <c r="D2" s="162"/>
      <c r="E2" s="162"/>
      <c r="F2" s="152"/>
      <c r="G2" s="152"/>
      <c r="H2" s="152"/>
    </row>
    <row r="3" spans="1:8" ht="21" customHeight="1">
      <c r="A3" s="97">
        <v>2025</v>
      </c>
      <c r="B3" s="111" t="s">
        <v>80</v>
      </c>
      <c r="C3" s="98">
        <v>300040</v>
      </c>
      <c r="D3" s="152"/>
      <c r="F3" s="152"/>
      <c r="G3" s="152"/>
      <c r="H3" s="152"/>
    </row>
    <row r="4" spans="1:8" ht="15.75">
      <c r="A4" s="158" t="s">
        <v>40</v>
      </c>
      <c r="B4" s="159" t="s">
        <v>13</v>
      </c>
      <c r="C4" s="163" t="s">
        <v>41</v>
      </c>
      <c r="D4" s="152"/>
      <c r="F4" s="152"/>
      <c r="H4" s="152"/>
    </row>
    <row r="5" spans="1:8" ht="19.5" thickBot="1">
      <c r="A5" s="158"/>
      <c r="B5" s="164" t="s">
        <v>72</v>
      </c>
      <c r="C5" s="93"/>
      <c r="D5" s="152"/>
      <c r="F5" s="152"/>
      <c r="G5" s="104"/>
      <c r="H5" s="152"/>
    </row>
    <row r="6" spans="1:8" ht="51.75" customHeight="1">
      <c r="A6" s="160" t="s">
        <v>45</v>
      </c>
      <c r="B6" s="160" t="s">
        <v>69</v>
      </c>
      <c r="C6" s="160" t="s">
        <v>70</v>
      </c>
    </row>
    <row r="7" spans="1:8">
      <c r="A7" s="133">
        <v>1</v>
      </c>
      <c r="B7" s="133" t="s">
        <v>636</v>
      </c>
      <c r="C7" s="133">
        <v>17316</v>
      </c>
    </row>
    <row r="8" spans="1:8">
      <c r="A8" s="133">
        <v>2</v>
      </c>
      <c r="B8" s="133" t="s">
        <v>637</v>
      </c>
      <c r="C8" s="133">
        <v>4811</v>
      </c>
    </row>
    <row r="9" spans="1:8">
      <c r="A9" s="133">
        <v>3</v>
      </c>
      <c r="B9" s="133" t="s">
        <v>638</v>
      </c>
      <c r="C9" s="133">
        <v>24</v>
      </c>
    </row>
    <row r="10" spans="1:8">
      <c r="A10" s="133">
        <v>4</v>
      </c>
      <c r="B10" s="133" t="s">
        <v>639</v>
      </c>
      <c r="C10" s="133">
        <v>165</v>
      </c>
    </row>
    <row r="11" spans="1:8">
      <c r="A11" s="133">
        <v>5</v>
      </c>
      <c r="B11" s="133" t="s">
        <v>640</v>
      </c>
      <c r="C11" s="133">
        <v>2069</v>
      </c>
    </row>
    <row r="12" spans="1:8">
      <c r="A12" s="133">
        <v>6</v>
      </c>
      <c r="B12" s="133" t="s">
        <v>641</v>
      </c>
      <c r="C12" s="133">
        <v>1244</v>
      </c>
    </row>
    <row r="13" spans="1:8">
      <c r="A13" s="133">
        <v>7</v>
      </c>
      <c r="B13" s="133" t="s">
        <v>642</v>
      </c>
      <c r="C13" s="133">
        <v>7750</v>
      </c>
    </row>
    <row r="14" spans="1:8">
      <c r="A14" s="133"/>
      <c r="B14" s="133" t="s">
        <v>158</v>
      </c>
      <c r="C14" s="133">
        <f>SUM(C7:C13)</f>
        <v>33379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1"/>
      <c r="B1" s="72"/>
      <c r="C1" s="24"/>
      <c r="D1" s="24"/>
      <c r="E1" s="24"/>
      <c r="F1" s="167" t="s">
        <v>19</v>
      </c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5"/>
      <c r="Y1" s="165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1"/>
      <c r="B2" s="72"/>
      <c r="C2" s="151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1"/>
      <c r="B3" s="102" t="s">
        <v>81</v>
      </c>
      <c r="C3" s="151"/>
      <c r="D3" s="209">
        <v>300040</v>
      </c>
      <c r="E3" s="209"/>
      <c r="F3" s="157"/>
      <c r="G3" s="151"/>
      <c r="H3" s="151"/>
      <c r="I3" s="209" t="s">
        <v>80</v>
      </c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1"/>
      <c r="B4" s="103" t="s">
        <v>40</v>
      </c>
      <c r="C4" s="151"/>
      <c r="D4" s="103" t="s">
        <v>37</v>
      </c>
      <c r="E4" s="101"/>
      <c r="F4" s="101"/>
      <c r="G4" s="24"/>
      <c r="H4" s="24"/>
      <c r="I4" s="168" t="s">
        <v>13</v>
      </c>
      <c r="J4" s="168"/>
      <c r="K4" s="168"/>
      <c r="L4" s="29"/>
      <c r="M4" s="29"/>
      <c r="N4" s="29"/>
      <c r="O4" s="29"/>
      <c r="P4" s="24"/>
      <c r="Q4" s="84" t="s">
        <v>131</v>
      </c>
      <c r="R4" s="76"/>
      <c r="S4" s="76"/>
      <c r="T4" s="151"/>
      <c r="U4" s="151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06" t="s">
        <v>39</v>
      </c>
      <c r="B5" s="206" t="s">
        <v>36</v>
      </c>
      <c r="C5" s="210" t="s">
        <v>0</v>
      </c>
      <c r="D5" s="182" t="s">
        <v>1</v>
      </c>
      <c r="E5" s="183"/>
      <c r="F5" s="183"/>
      <c r="G5" s="183"/>
      <c r="H5" s="183"/>
      <c r="I5" s="183"/>
      <c r="J5" s="183"/>
      <c r="K5" s="183"/>
      <c r="L5" s="183"/>
      <c r="M5" s="184"/>
      <c r="N5" s="171" t="s">
        <v>2</v>
      </c>
      <c r="O5" s="172"/>
      <c r="P5" s="172"/>
      <c r="Q5" s="172"/>
      <c r="R5" s="172"/>
      <c r="S5" s="172"/>
      <c r="T5" s="172"/>
      <c r="U5" s="172"/>
      <c r="V5" s="172"/>
      <c r="W5" s="172"/>
      <c r="X5" s="192" t="s">
        <v>3</v>
      </c>
      <c r="Y5" s="193"/>
      <c r="Z5" s="193"/>
      <c r="AA5" s="193"/>
      <c r="AB5" s="193"/>
      <c r="AC5" s="193"/>
      <c r="AD5" s="193"/>
      <c r="AE5" s="193"/>
      <c r="AF5" s="194"/>
      <c r="AG5" s="176" t="s">
        <v>16</v>
      </c>
    </row>
    <row r="6" spans="1:34" ht="26.25" customHeight="1">
      <c r="A6" s="207"/>
      <c r="B6" s="207"/>
      <c r="C6" s="211"/>
      <c r="D6" s="195" t="s">
        <v>14</v>
      </c>
      <c r="E6" s="196"/>
      <c r="F6" s="197"/>
      <c r="G6" s="216" t="s">
        <v>15</v>
      </c>
      <c r="H6" s="216"/>
      <c r="I6" s="217"/>
      <c r="J6" s="203" t="s">
        <v>4</v>
      </c>
      <c r="K6" s="204"/>
      <c r="L6" s="205"/>
      <c r="M6" s="179" t="s">
        <v>5</v>
      </c>
      <c r="N6" s="188" t="s">
        <v>14</v>
      </c>
      <c r="O6" s="189"/>
      <c r="P6" s="189"/>
      <c r="Q6" s="215" t="s">
        <v>15</v>
      </c>
      <c r="R6" s="215"/>
      <c r="S6" s="215"/>
      <c r="T6" s="215" t="s">
        <v>4</v>
      </c>
      <c r="U6" s="215"/>
      <c r="V6" s="215"/>
      <c r="W6" s="185" t="s">
        <v>5</v>
      </c>
      <c r="X6" s="190" t="s">
        <v>14</v>
      </c>
      <c r="Y6" s="191"/>
      <c r="Z6" s="191"/>
      <c r="AA6" s="181" t="s">
        <v>15</v>
      </c>
      <c r="AB6" s="181"/>
      <c r="AC6" s="181"/>
      <c r="AD6" s="181" t="s">
        <v>4</v>
      </c>
      <c r="AE6" s="181"/>
      <c r="AF6" s="177" t="s">
        <v>5</v>
      </c>
      <c r="AG6" s="177"/>
    </row>
    <row r="7" spans="1:34" ht="14.25" customHeight="1">
      <c r="A7" s="207"/>
      <c r="B7" s="207"/>
      <c r="C7" s="211"/>
      <c r="D7" s="198"/>
      <c r="E7" s="199"/>
      <c r="F7" s="200"/>
      <c r="G7" s="204"/>
      <c r="H7" s="204"/>
      <c r="I7" s="205"/>
      <c r="J7" s="169" t="s">
        <v>6</v>
      </c>
      <c r="K7" s="201" t="s">
        <v>7</v>
      </c>
      <c r="L7" s="169" t="s">
        <v>8</v>
      </c>
      <c r="M7" s="179"/>
      <c r="N7" s="190"/>
      <c r="O7" s="191"/>
      <c r="P7" s="191"/>
      <c r="Q7" s="181"/>
      <c r="R7" s="181"/>
      <c r="S7" s="181"/>
      <c r="T7" s="177" t="s">
        <v>6</v>
      </c>
      <c r="U7" s="213" t="s">
        <v>7</v>
      </c>
      <c r="V7" s="177" t="s">
        <v>8</v>
      </c>
      <c r="W7" s="186"/>
      <c r="X7" s="190"/>
      <c r="Y7" s="191"/>
      <c r="Z7" s="191"/>
      <c r="AA7" s="181"/>
      <c r="AB7" s="181"/>
      <c r="AC7" s="181"/>
      <c r="AD7" s="177" t="s">
        <v>6</v>
      </c>
      <c r="AE7" s="177" t="s">
        <v>8</v>
      </c>
      <c r="AF7" s="177"/>
      <c r="AG7" s="177"/>
    </row>
    <row r="8" spans="1:34" ht="87" customHeight="1" thickBot="1">
      <c r="A8" s="208"/>
      <c r="B8" s="208"/>
      <c r="C8" s="212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0"/>
      <c r="K8" s="202"/>
      <c r="L8" s="170"/>
      <c r="M8" s="18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214"/>
      <c r="V8" s="178"/>
      <c r="W8" s="18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55">
        <v>1</v>
      </c>
      <c r="B10" s="155">
        <v>136</v>
      </c>
      <c r="C10" s="85" t="s">
        <v>83</v>
      </c>
      <c r="D10" s="10">
        <v>0</v>
      </c>
      <c r="E10" s="143">
        <v>0</v>
      </c>
      <c r="F10" s="134">
        <f t="shared" ref="F10:F41" si="0">D10+E10</f>
        <v>0</v>
      </c>
      <c r="G10" s="136">
        <f t="shared" ref="G10:G41" si="1">H10+I10</f>
        <v>2203</v>
      </c>
      <c r="H10" s="143">
        <v>1861</v>
      </c>
      <c r="I10" s="143">
        <v>342</v>
      </c>
      <c r="J10" s="143">
        <v>1634</v>
      </c>
      <c r="K10" s="11">
        <v>3.8</v>
      </c>
      <c r="L10" s="136">
        <f t="shared" ref="L10:L41" si="2">ROUND(J10*K10,0)</f>
        <v>6209</v>
      </c>
      <c r="M10" s="13">
        <f t="shared" ref="M10:M41" si="3">F10+G10+L10</f>
        <v>8412</v>
      </c>
      <c r="N10" s="10">
        <v>0</v>
      </c>
      <c r="O10" s="143">
        <v>0</v>
      </c>
      <c r="P10" s="134">
        <f t="shared" ref="P10:P41" si="4">N10+O10</f>
        <v>0</v>
      </c>
      <c r="Q10" s="136">
        <f t="shared" ref="Q10:Q41" si="5">R10+S10</f>
        <v>700</v>
      </c>
      <c r="R10" s="143">
        <v>500</v>
      </c>
      <c r="S10" s="143">
        <v>200</v>
      </c>
      <c r="T10" s="143">
        <v>300</v>
      </c>
      <c r="U10" s="11">
        <v>3.8</v>
      </c>
      <c r="V10" s="136">
        <f t="shared" ref="V10:V41" si="6">ROUND(T10*U10,0)</f>
        <v>1140</v>
      </c>
      <c r="W10" s="43">
        <f t="shared" ref="W10:W41" si="7">P10+Q10+V10</f>
        <v>1840</v>
      </c>
      <c r="X10" s="14">
        <f t="shared" ref="X10:X41" si="8">D10+N10</f>
        <v>0</v>
      </c>
      <c r="Y10" s="136">
        <f t="shared" ref="Y10:Y41" si="9">E10+O10</f>
        <v>0</v>
      </c>
      <c r="Z10" s="136">
        <f t="shared" ref="Z10:Z41" si="10">F10+P10</f>
        <v>0</v>
      </c>
      <c r="AA10" s="136">
        <f t="shared" ref="AA10:AA41" si="11">G10+Q10</f>
        <v>2903</v>
      </c>
      <c r="AB10" s="136">
        <f t="shared" ref="AB10:AB41" si="12">H10+R10</f>
        <v>2361</v>
      </c>
      <c r="AC10" s="136">
        <f t="shared" ref="AC10:AC41" si="13">I10+S10</f>
        <v>542</v>
      </c>
      <c r="AD10" s="136">
        <f t="shared" ref="AD10:AD41" si="14">J10+T10</f>
        <v>1934</v>
      </c>
      <c r="AE10" s="136">
        <f t="shared" ref="AE10:AE41" si="15">L10+V10</f>
        <v>7349</v>
      </c>
      <c r="AF10" s="136">
        <f t="shared" ref="AF10:AF41" si="16">M10+W10</f>
        <v>10252</v>
      </c>
      <c r="AG10" s="78">
        <v>5282</v>
      </c>
      <c r="AH10">
        <f t="shared" ref="AH10:AH41" si="17">IFERROR(ROUND(AF10/AG10,0),"")</f>
        <v>2</v>
      </c>
    </row>
    <row r="11" spans="1:34" ht="15" customHeight="1">
      <c r="A11" s="156">
        <v>2</v>
      </c>
      <c r="B11" s="156">
        <v>4</v>
      </c>
      <c r="C11" s="150" t="s">
        <v>84</v>
      </c>
      <c r="D11" s="154">
        <v>0</v>
      </c>
      <c r="E11" s="153">
        <v>0</v>
      </c>
      <c r="F11" s="134">
        <f t="shared" si="0"/>
        <v>0</v>
      </c>
      <c r="G11" s="136">
        <f t="shared" si="1"/>
        <v>0</v>
      </c>
      <c r="H11" s="143">
        <v>0</v>
      </c>
      <c r="I11" s="143">
        <v>0</v>
      </c>
      <c r="J11" s="143">
        <v>0</v>
      </c>
      <c r="K11" s="137">
        <v>2.6</v>
      </c>
      <c r="L11" s="139">
        <f t="shared" si="2"/>
        <v>0</v>
      </c>
      <c r="M11" s="140">
        <f t="shared" si="3"/>
        <v>0</v>
      </c>
      <c r="N11" s="154">
        <v>0</v>
      </c>
      <c r="O11" s="153">
        <v>0</v>
      </c>
      <c r="P11" s="134">
        <f t="shared" si="4"/>
        <v>0</v>
      </c>
      <c r="Q11" s="136">
        <f t="shared" si="5"/>
        <v>0</v>
      </c>
      <c r="R11" s="143">
        <v>0</v>
      </c>
      <c r="S11" s="143">
        <v>0</v>
      </c>
      <c r="T11" s="143">
        <v>0</v>
      </c>
      <c r="U11" s="137">
        <v>2.6</v>
      </c>
      <c r="V11" s="139">
        <f t="shared" si="6"/>
        <v>0</v>
      </c>
      <c r="W11" s="145">
        <f t="shared" si="7"/>
        <v>0</v>
      </c>
      <c r="X11" s="138">
        <f t="shared" si="8"/>
        <v>0</v>
      </c>
      <c r="Y11" s="139">
        <f t="shared" si="9"/>
        <v>0</v>
      </c>
      <c r="Z11" s="139">
        <f t="shared" si="10"/>
        <v>0</v>
      </c>
      <c r="AA11" s="139">
        <f t="shared" si="11"/>
        <v>0</v>
      </c>
      <c r="AB11" s="139">
        <f t="shared" si="12"/>
        <v>0</v>
      </c>
      <c r="AC11" s="139">
        <f t="shared" si="13"/>
        <v>0</v>
      </c>
      <c r="AD11" s="139">
        <f t="shared" si="14"/>
        <v>0</v>
      </c>
      <c r="AE11" s="139">
        <f t="shared" si="15"/>
        <v>0</v>
      </c>
      <c r="AF11" s="139">
        <f t="shared" si="16"/>
        <v>0</v>
      </c>
      <c r="AG11" s="148">
        <v>3450</v>
      </c>
      <c r="AH11">
        <f t="shared" si="17"/>
        <v>0</v>
      </c>
    </row>
    <row r="12" spans="1:34" ht="24" customHeight="1">
      <c r="A12" s="155">
        <v>3</v>
      </c>
      <c r="B12" s="156">
        <v>57</v>
      </c>
      <c r="C12" s="86" t="s">
        <v>85</v>
      </c>
      <c r="D12" s="154">
        <v>0</v>
      </c>
      <c r="E12" s="153">
        <v>0</v>
      </c>
      <c r="F12" s="134">
        <f t="shared" si="0"/>
        <v>0</v>
      </c>
      <c r="G12" s="136">
        <f t="shared" si="1"/>
        <v>2609</v>
      </c>
      <c r="H12" s="143">
        <v>2109</v>
      </c>
      <c r="I12" s="143">
        <v>500</v>
      </c>
      <c r="J12" s="143">
        <v>1250</v>
      </c>
      <c r="K12" s="137">
        <v>2.5</v>
      </c>
      <c r="L12" s="139">
        <f t="shared" si="2"/>
        <v>3125</v>
      </c>
      <c r="M12" s="140">
        <f t="shared" si="3"/>
        <v>5734</v>
      </c>
      <c r="N12" s="154">
        <v>0</v>
      </c>
      <c r="O12" s="153">
        <v>0</v>
      </c>
      <c r="P12" s="134">
        <f t="shared" si="4"/>
        <v>0</v>
      </c>
      <c r="Q12" s="136">
        <f t="shared" si="5"/>
        <v>3000</v>
      </c>
      <c r="R12" s="143">
        <v>2000</v>
      </c>
      <c r="S12" s="143">
        <v>1000</v>
      </c>
      <c r="T12" s="143">
        <v>1700</v>
      </c>
      <c r="U12" s="137">
        <v>2.5</v>
      </c>
      <c r="V12" s="139">
        <f t="shared" si="6"/>
        <v>4250</v>
      </c>
      <c r="W12" s="145">
        <f t="shared" si="7"/>
        <v>7250</v>
      </c>
      <c r="X12" s="138">
        <f t="shared" si="8"/>
        <v>0</v>
      </c>
      <c r="Y12" s="139">
        <f t="shared" si="9"/>
        <v>0</v>
      </c>
      <c r="Z12" s="139">
        <f t="shared" si="10"/>
        <v>0</v>
      </c>
      <c r="AA12" s="139">
        <f t="shared" si="11"/>
        <v>5609</v>
      </c>
      <c r="AB12" s="139">
        <f t="shared" si="12"/>
        <v>4109</v>
      </c>
      <c r="AC12" s="139">
        <f t="shared" si="13"/>
        <v>1500</v>
      </c>
      <c r="AD12" s="139">
        <f t="shared" si="14"/>
        <v>2950</v>
      </c>
      <c r="AE12" s="139">
        <f t="shared" si="15"/>
        <v>7375</v>
      </c>
      <c r="AF12" s="139">
        <f t="shared" si="16"/>
        <v>12984</v>
      </c>
      <c r="AG12" s="148">
        <v>4670</v>
      </c>
      <c r="AH12">
        <f t="shared" si="17"/>
        <v>3</v>
      </c>
    </row>
    <row r="13" spans="1:34" ht="15" customHeight="1">
      <c r="A13" s="156">
        <v>4</v>
      </c>
      <c r="B13" s="156">
        <v>11</v>
      </c>
      <c r="C13" s="150" t="s">
        <v>86</v>
      </c>
      <c r="D13" s="154">
        <v>0</v>
      </c>
      <c r="E13" s="153">
        <v>0</v>
      </c>
      <c r="F13" s="134">
        <f t="shared" si="0"/>
        <v>0</v>
      </c>
      <c r="G13" s="136">
        <f t="shared" si="1"/>
        <v>0</v>
      </c>
      <c r="H13" s="143">
        <v>0</v>
      </c>
      <c r="I13" s="143">
        <v>0</v>
      </c>
      <c r="J13" s="143">
        <v>0</v>
      </c>
      <c r="K13" s="137">
        <v>2.2000000000000002</v>
      </c>
      <c r="L13" s="139">
        <f t="shared" si="2"/>
        <v>0</v>
      </c>
      <c r="M13" s="140">
        <f t="shared" si="3"/>
        <v>0</v>
      </c>
      <c r="N13" s="154">
        <v>0</v>
      </c>
      <c r="O13" s="153">
        <v>0</v>
      </c>
      <c r="P13" s="134">
        <f t="shared" si="4"/>
        <v>0</v>
      </c>
      <c r="Q13" s="136">
        <f t="shared" si="5"/>
        <v>0</v>
      </c>
      <c r="R13" s="143">
        <v>0</v>
      </c>
      <c r="S13" s="143">
        <v>0</v>
      </c>
      <c r="T13" s="143">
        <v>0</v>
      </c>
      <c r="U13" s="137">
        <v>2.2000000000000002</v>
      </c>
      <c r="V13" s="139">
        <f t="shared" si="6"/>
        <v>0</v>
      </c>
      <c r="W13" s="145">
        <f t="shared" si="7"/>
        <v>0</v>
      </c>
      <c r="X13" s="138">
        <f t="shared" si="8"/>
        <v>0</v>
      </c>
      <c r="Y13" s="139">
        <f t="shared" si="9"/>
        <v>0</v>
      </c>
      <c r="Z13" s="139">
        <f t="shared" si="10"/>
        <v>0</v>
      </c>
      <c r="AA13" s="139">
        <f t="shared" si="11"/>
        <v>0</v>
      </c>
      <c r="AB13" s="139">
        <f t="shared" si="12"/>
        <v>0</v>
      </c>
      <c r="AC13" s="139">
        <f t="shared" si="13"/>
        <v>0</v>
      </c>
      <c r="AD13" s="139">
        <f t="shared" si="14"/>
        <v>0</v>
      </c>
      <c r="AE13" s="139">
        <f t="shared" si="15"/>
        <v>0</v>
      </c>
      <c r="AF13" s="139">
        <f t="shared" si="16"/>
        <v>0</v>
      </c>
      <c r="AG13" s="148">
        <v>4313</v>
      </c>
      <c r="AH13">
        <f t="shared" si="17"/>
        <v>0</v>
      </c>
    </row>
    <row r="14" spans="1:34">
      <c r="A14" s="155">
        <v>5</v>
      </c>
      <c r="B14" s="156">
        <v>12</v>
      </c>
      <c r="C14" s="150" t="s">
        <v>87</v>
      </c>
      <c r="D14" s="154">
        <v>0</v>
      </c>
      <c r="E14" s="153">
        <v>0</v>
      </c>
      <c r="F14" s="134">
        <f t="shared" si="0"/>
        <v>0</v>
      </c>
      <c r="G14" s="136">
        <f t="shared" si="1"/>
        <v>0</v>
      </c>
      <c r="H14" s="143">
        <v>0</v>
      </c>
      <c r="I14" s="143">
        <v>0</v>
      </c>
      <c r="J14" s="143">
        <v>0</v>
      </c>
      <c r="K14" s="137">
        <v>2.1</v>
      </c>
      <c r="L14" s="139">
        <f t="shared" si="2"/>
        <v>0</v>
      </c>
      <c r="M14" s="140">
        <f t="shared" si="3"/>
        <v>0</v>
      </c>
      <c r="N14" s="154">
        <v>0</v>
      </c>
      <c r="O14" s="153">
        <v>0</v>
      </c>
      <c r="P14" s="134">
        <f t="shared" si="4"/>
        <v>0</v>
      </c>
      <c r="Q14" s="136">
        <f t="shared" si="5"/>
        <v>0</v>
      </c>
      <c r="R14" s="143">
        <v>0</v>
      </c>
      <c r="S14" s="143">
        <v>0</v>
      </c>
      <c r="T14" s="143">
        <v>0</v>
      </c>
      <c r="U14" s="137">
        <v>2.1</v>
      </c>
      <c r="V14" s="139">
        <f t="shared" si="6"/>
        <v>0</v>
      </c>
      <c r="W14" s="145">
        <f t="shared" si="7"/>
        <v>0</v>
      </c>
      <c r="X14" s="138">
        <f t="shared" si="8"/>
        <v>0</v>
      </c>
      <c r="Y14" s="139">
        <f t="shared" si="9"/>
        <v>0</v>
      </c>
      <c r="Z14" s="139">
        <f t="shared" si="10"/>
        <v>0</v>
      </c>
      <c r="AA14" s="139">
        <f t="shared" si="11"/>
        <v>0</v>
      </c>
      <c r="AB14" s="139">
        <f t="shared" si="12"/>
        <v>0</v>
      </c>
      <c r="AC14" s="139">
        <f t="shared" si="13"/>
        <v>0</v>
      </c>
      <c r="AD14" s="139">
        <f t="shared" si="14"/>
        <v>0</v>
      </c>
      <c r="AE14" s="139">
        <f t="shared" si="15"/>
        <v>0</v>
      </c>
      <c r="AF14" s="139">
        <f t="shared" si="16"/>
        <v>0</v>
      </c>
      <c r="AG14" s="148">
        <v>3779</v>
      </c>
      <c r="AH14">
        <f t="shared" si="17"/>
        <v>0</v>
      </c>
    </row>
    <row r="15" spans="1:34">
      <c r="A15" s="156">
        <v>6</v>
      </c>
      <c r="B15" s="156">
        <v>13</v>
      </c>
      <c r="C15" s="87" t="s">
        <v>88</v>
      </c>
      <c r="D15" s="154">
        <v>0</v>
      </c>
      <c r="E15" s="153">
        <v>0</v>
      </c>
      <c r="F15" s="134">
        <f t="shared" si="0"/>
        <v>0</v>
      </c>
      <c r="G15" s="136">
        <f t="shared" si="1"/>
        <v>0</v>
      </c>
      <c r="H15" s="143">
        <v>0</v>
      </c>
      <c r="I15" s="143">
        <v>0</v>
      </c>
      <c r="J15" s="143">
        <v>0</v>
      </c>
      <c r="K15" s="137">
        <v>2.1</v>
      </c>
      <c r="L15" s="139">
        <f t="shared" si="2"/>
        <v>0</v>
      </c>
      <c r="M15" s="140">
        <f t="shared" si="3"/>
        <v>0</v>
      </c>
      <c r="N15" s="154">
        <v>0</v>
      </c>
      <c r="O15" s="153">
        <v>0</v>
      </c>
      <c r="P15" s="134">
        <f t="shared" si="4"/>
        <v>0</v>
      </c>
      <c r="Q15" s="136">
        <f t="shared" si="5"/>
        <v>0</v>
      </c>
      <c r="R15" s="143">
        <v>0</v>
      </c>
      <c r="S15" s="143">
        <v>0</v>
      </c>
      <c r="T15" s="143">
        <v>0</v>
      </c>
      <c r="U15" s="137">
        <v>2.1</v>
      </c>
      <c r="V15" s="139">
        <f t="shared" si="6"/>
        <v>0</v>
      </c>
      <c r="W15" s="145">
        <f t="shared" si="7"/>
        <v>0</v>
      </c>
      <c r="X15" s="138">
        <f t="shared" si="8"/>
        <v>0</v>
      </c>
      <c r="Y15" s="139">
        <f t="shared" si="9"/>
        <v>0</v>
      </c>
      <c r="Z15" s="139">
        <f t="shared" si="10"/>
        <v>0</v>
      </c>
      <c r="AA15" s="139">
        <f t="shared" si="11"/>
        <v>0</v>
      </c>
      <c r="AB15" s="139">
        <f t="shared" si="12"/>
        <v>0</v>
      </c>
      <c r="AC15" s="139">
        <f t="shared" si="13"/>
        <v>0</v>
      </c>
      <c r="AD15" s="139">
        <f t="shared" si="14"/>
        <v>0</v>
      </c>
      <c r="AE15" s="139">
        <f t="shared" si="15"/>
        <v>0</v>
      </c>
      <c r="AF15" s="139">
        <f t="shared" si="16"/>
        <v>0</v>
      </c>
      <c r="AG15" s="148">
        <v>0</v>
      </c>
      <c r="AH15" t="str">
        <f t="shared" si="17"/>
        <v/>
      </c>
    </row>
    <row r="16" spans="1:34">
      <c r="A16" s="155">
        <v>7</v>
      </c>
      <c r="B16" s="156">
        <v>14</v>
      </c>
      <c r="C16" s="87" t="s">
        <v>89</v>
      </c>
      <c r="D16" s="154">
        <v>0</v>
      </c>
      <c r="E16" s="153">
        <v>0</v>
      </c>
      <c r="F16" s="134">
        <f t="shared" si="0"/>
        <v>0</v>
      </c>
      <c r="G16" s="136">
        <f t="shared" si="1"/>
        <v>0</v>
      </c>
      <c r="H16" s="143">
        <v>0</v>
      </c>
      <c r="I16" s="143">
        <v>0</v>
      </c>
      <c r="J16" s="143">
        <v>0</v>
      </c>
      <c r="K16" s="137">
        <v>2.7</v>
      </c>
      <c r="L16" s="139">
        <f t="shared" si="2"/>
        <v>0</v>
      </c>
      <c r="M16" s="140">
        <f t="shared" si="3"/>
        <v>0</v>
      </c>
      <c r="N16" s="144">
        <v>0</v>
      </c>
      <c r="O16" s="135">
        <v>0</v>
      </c>
      <c r="P16" s="142">
        <f t="shared" si="4"/>
        <v>0</v>
      </c>
      <c r="Q16" s="136">
        <f t="shared" si="5"/>
        <v>0</v>
      </c>
      <c r="R16" s="135">
        <v>0</v>
      </c>
      <c r="S16" s="135">
        <v>0</v>
      </c>
      <c r="T16" s="135">
        <v>0</v>
      </c>
      <c r="U16" s="137">
        <v>2.7</v>
      </c>
      <c r="V16" s="139">
        <f t="shared" si="6"/>
        <v>0</v>
      </c>
      <c r="W16" s="145">
        <f t="shared" si="7"/>
        <v>0</v>
      </c>
      <c r="X16" s="138">
        <f t="shared" si="8"/>
        <v>0</v>
      </c>
      <c r="Y16" s="139">
        <f t="shared" si="9"/>
        <v>0</v>
      </c>
      <c r="Z16" s="139">
        <f t="shared" si="10"/>
        <v>0</v>
      </c>
      <c r="AA16" s="139">
        <f t="shared" si="11"/>
        <v>0</v>
      </c>
      <c r="AB16" s="139">
        <f t="shared" si="12"/>
        <v>0</v>
      </c>
      <c r="AC16" s="139">
        <f t="shared" si="13"/>
        <v>0</v>
      </c>
      <c r="AD16" s="139">
        <f t="shared" si="14"/>
        <v>0</v>
      </c>
      <c r="AE16" s="139">
        <f t="shared" si="15"/>
        <v>0</v>
      </c>
      <c r="AF16" s="139">
        <f t="shared" si="16"/>
        <v>0</v>
      </c>
      <c r="AG16" s="148">
        <v>3008</v>
      </c>
      <c r="AH16">
        <f t="shared" si="17"/>
        <v>0</v>
      </c>
    </row>
    <row r="17" spans="1:34">
      <c r="A17" s="156">
        <v>8</v>
      </c>
      <c r="B17" s="156">
        <v>16</v>
      </c>
      <c r="C17" s="86" t="s">
        <v>90</v>
      </c>
      <c r="D17" s="154">
        <v>0</v>
      </c>
      <c r="E17" s="153">
        <v>0</v>
      </c>
      <c r="F17" s="134">
        <f t="shared" si="0"/>
        <v>0</v>
      </c>
      <c r="G17" s="136">
        <f t="shared" si="1"/>
        <v>1200</v>
      </c>
      <c r="H17" s="143">
        <v>1000</v>
      </c>
      <c r="I17" s="143">
        <v>200</v>
      </c>
      <c r="J17" s="143">
        <v>500</v>
      </c>
      <c r="K17" s="16">
        <v>4.2</v>
      </c>
      <c r="L17" s="139">
        <f t="shared" si="2"/>
        <v>2100</v>
      </c>
      <c r="M17" s="140">
        <f t="shared" si="3"/>
        <v>3300</v>
      </c>
      <c r="N17" s="154">
        <v>0</v>
      </c>
      <c r="O17" s="153">
        <v>0</v>
      </c>
      <c r="P17" s="134">
        <f t="shared" si="4"/>
        <v>0</v>
      </c>
      <c r="Q17" s="136">
        <f t="shared" si="5"/>
        <v>0</v>
      </c>
      <c r="R17" s="143">
        <v>0</v>
      </c>
      <c r="S17" s="143">
        <v>0</v>
      </c>
      <c r="T17" s="143">
        <v>0</v>
      </c>
      <c r="U17" s="16">
        <v>4.2</v>
      </c>
      <c r="V17" s="139">
        <f t="shared" si="6"/>
        <v>0</v>
      </c>
      <c r="W17" s="145">
        <f t="shared" si="7"/>
        <v>0</v>
      </c>
      <c r="X17" s="138">
        <f t="shared" si="8"/>
        <v>0</v>
      </c>
      <c r="Y17" s="139">
        <f t="shared" si="9"/>
        <v>0</v>
      </c>
      <c r="Z17" s="139">
        <f t="shared" si="10"/>
        <v>0</v>
      </c>
      <c r="AA17" s="139">
        <f t="shared" si="11"/>
        <v>1200</v>
      </c>
      <c r="AB17" s="139">
        <f t="shared" si="12"/>
        <v>1000</v>
      </c>
      <c r="AC17" s="139">
        <f t="shared" si="13"/>
        <v>200</v>
      </c>
      <c r="AD17" s="139">
        <f t="shared" si="14"/>
        <v>500</v>
      </c>
      <c r="AE17" s="139">
        <f t="shared" si="15"/>
        <v>2100</v>
      </c>
      <c r="AF17" s="139">
        <f t="shared" si="16"/>
        <v>3300</v>
      </c>
      <c r="AG17" s="148">
        <v>5000</v>
      </c>
      <c r="AH17">
        <f t="shared" si="17"/>
        <v>1</v>
      </c>
    </row>
    <row r="18" spans="1:34">
      <c r="A18" s="155">
        <v>9</v>
      </c>
      <c r="B18" s="156">
        <v>22</v>
      </c>
      <c r="C18" s="86" t="s">
        <v>91</v>
      </c>
      <c r="D18" s="154">
        <v>0</v>
      </c>
      <c r="E18" s="153">
        <v>0</v>
      </c>
      <c r="F18" s="134">
        <f t="shared" si="0"/>
        <v>0</v>
      </c>
      <c r="G18" s="136">
        <f t="shared" si="1"/>
        <v>0</v>
      </c>
      <c r="H18" s="143">
        <v>0</v>
      </c>
      <c r="I18" s="143">
        <v>0</v>
      </c>
      <c r="J18" s="143">
        <v>0</v>
      </c>
      <c r="K18" s="137">
        <v>2</v>
      </c>
      <c r="L18" s="139">
        <f t="shared" si="2"/>
        <v>0</v>
      </c>
      <c r="M18" s="140">
        <f t="shared" si="3"/>
        <v>0</v>
      </c>
      <c r="N18" s="154">
        <v>0</v>
      </c>
      <c r="O18" s="153">
        <v>0</v>
      </c>
      <c r="P18" s="134">
        <f t="shared" si="4"/>
        <v>0</v>
      </c>
      <c r="Q18" s="136">
        <f t="shared" si="5"/>
        <v>0</v>
      </c>
      <c r="R18" s="143">
        <v>0</v>
      </c>
      <c r="S18" s="143">
        <v>0</v>
      </c>
      <c r="T18" s="143">
        <v>0</v>
      </c>
      <c r="U18" s="137">
        <v>2</v>
      </c>
      <c r="V18" s="139">
        <f t="shared" si="6"/>
        <v>0</v>
      </c>
      <c r="W18" s="145">
        <f t="shared" si="7"/>
        <v>0</v>
      </c>
      <c r="X18" s="138">
        <f t="shared" si="8"/>
        <v>0</v>
      </c>
      <c r="Y18" s="139">
        <f t="shared" si="9"/>
        <v>0</v>
      </c>
      <c r="Z18" s="139">
        <f t="shared" si="10"/>
        <v>0</v>
      </c>
      <c r="AA18" s="139">
        <f t="shared" si="11"/>
        <v>0</v>
      </c>
      <c r="AB18" s="139">
        <f t="shared" si="12"/>
        <v>0</v>
      </c>
      <c r="AC18" s="139">
        <f t="shared" si="13"/>
        <v>0</v>
      </c>
      <c r="AD18" s="139">
        <f t="shared" si="14"/>
        <v>0</v>
      </c>
      <c r="AE18" s="139">
        <f t="shared" si="15"/>
        <v>0</v>
      </c>
      <c r="AF18" s="139">
        <f t="shared" si="16"/>
        <v>0</v>
      </c>
      <c r="AG18" s="148">
        <v>0</v>
      </c>
      <c r="AH18" t="str">
        <f t="shared" si="17"/>
        <v/>
      </c>
    </row>
    <row r="19" spans="1:34">
      <c r="A19" s="156">
        <v>10</v>
      </c>
      <c r="B19" s="156">
        <v>28</v>
      </c>
      <c r="C19" s="86" t="s">
        <v>92</v>
      </c>
      <c r="D19" s="154">
        <v>0</v>
      </c>
      <c r="E19" s="153">
        <v>0</v>
      </c>
      <c r="F19" s="134">
        <f t="shared" si="0"/>
        <v>0</v>
      </c>
      <c r="G19" s="136">
        <f t="shared" si="1"/>
        <v>100</v>
      </c>
      <c r="H19" s="143">
        <v>50</v>
      </c>
      <c r="I19" s="143">
        <v>50</v>
      </c>
      <c r="J19" s="143">
        <v>50</v>
      </c>
      <c r="K19" s="137">
        <v>2.4</v>
      </c>
      <c r="L19" s="139">
        <f t="shared" si="2"/>
        <v>120</v>
      </c>
      <c r="M19" s="140">
        <f t="shared" si="3"/>
        <v>220</v>
      </c>
      <c r="N19" s="154">
        <v>0</v>
      </c>
      <c r="O19" s="153">
        <v>0</v>
      </c>
      <c r="P19" s="134">
        <f t="shared" si="4"/>
        <v>0</v>
      </c>
      <c r="Q19" s="136">
        <f t="shared" si="5"/>
        <v>0</v>
      </c>
      <c r="R19" s="143">
        <v>0</v>
      </c>
      <c r="S19" s="143">
        <v>0</v>
      </c>
      <c r="T19" s="143">
        <v>0</v>
      </c>
      <c r="U19" s="137">
        <v>2.4</v>
      </c>
      <c r="V19" s="139">
        <f t="shared" si="6"/>
        <v>0</v>
      </c>
      <c r="W19" s="145">
        <f t="shared" si="7"/>
        <v>0</v>
      </c>
      <c r="X19" s="138">
        <f t="shared" si="8"/>
        <v>0</v>
      </c>
      <c r="Y19" s="139">
        <f t="shared" si="9"/>
        <v>0</v>
      </c>
      <c r="Z19" s="139">
        <f t="shared" si="10"/>
        <v>0</v>
      </c>
      <c r="AA19" s="139">
        <f t="shared" si="11"/>
        <v>100</v>
      </c>
      <c r="AB19" s="139">
        <f t="shared" si="12"/>
        <v>50</v>
      </c>
      <c r="AC19" s="139">
        <f t="shared" si="13"/>
        <v>50</v>
      </c>
      <c r="AD19" s="139">
        <f t="shared" si="14"/>
        <v>50</v>
      </c>
      <c r="AE19" s="139">
        <f t="shared" si="15"/>
        <v>120</v>
      </c>
      <c r="AF19" s="139">
        <f t="shared" si="16"/>
        <v>220</v>
      </c>
      <c r="AG19" s="148">
        <v>3439</v>
      </c>
      <c r="AH19">
        <f t="shared" si="17"/>
        <v>0</v>
      </c>
    </row>
    <row r="20" spans="1:34">
      <c r="A20" s="155">
        <v>11</v>
      </c>
      <c r="B20" s="156">
        <v>2903</v>
      </c>
      <c r="C20" s="150" t="s">
        <v>55</v>
      </c>
      <c r="D20" s="154">
        <v>0</v>
      </c>
      <c r="E20" s="153">
        <v>0</v>
      </c>
      <c r="F20" s="134">
        <f t="shared" si="0"/>
        <v>0</v>
      </c>
      <c r="G20" s="136">
        <f t="shared" si="1"/>
        <v>0</v>
      </c>
      <c r="H20" s="143">
        <v>0</v>
      </c>
      <c r="I20" s="143">
        <v>0</v>
      </c>
      <c r="J20" s="143">
        <v>0</v>
      </c>
      <c r="K20" s="137">
        <v>3.1</v>
      </c>
      <c r="L20" s="139">
        <f t="shared" si="2"/>
        <v>0</v>
      </c>
      <c r="M20" s="140">
        <f t="shared" si="3"/>
        <v>0</v>
      </c>
      <c r="N20" s="144">
        <v>0</v>
      </c>
      <c r="O20" s="135">
        <v>0</v>
      </c>
      <c r="P20" s="142">
        <f t="shared" si="4"/>
        <v>0</v>
      </c>
      <c r="Q20" s="136">
        <f t="shared" si="5"/>
        <v>0</v>
      </c>
      <c r="R20" s="135">
        <v>0</v>
      </c>
      <c r="S20" s="135">
        <v>0</v>
      </c>
      <c r="T20" s="135">
        <v>0</v>
      </c>
      <c r="U20" s="137">
        <v>3.1</v>
      </c>
      <c r="V20" s="139">
        <f t="shared" si="6"/>
        <v>0</v>
      </c>
      <c r="W20" s="145">
        <f t="shared" si="7"/>
        <v>0</v>
      </c>
      <c r="X20" s="138">
        <f t="shared" si="8"/>
        <v>0</v>
      </c>
      <c r="Y20" s="139">
        <f t="shared" si="9"/>
        <v>0</v>
      </c>
      <c r="Z20" s="139">
        <f t="shared" si="10"/>
        <v>0</v>
      </c>
      <c r="AA20" s="139">
        <f t="shared" si="11"/>
        <v>0</v>
      </c>
      <c r="AB20" s="139">
        <f t="shared" si="12"/>
        <v>0</v>
      </c>
      <c r="AC20" s="139">
        <f t="shared" si="13"/>
        <v>0</v>
      </c>
      <c r="AD20" s="139">
        <f t="shared" si="14"/>
        <v>0</v>
      </c>
      <c r="AE20" s="139">
        <f t="shared" si="15"/>
        <v>0</v>
      </c>
      <c r="AF20" s="139">
        <f t="shared" si="16"/>
        <v>0</v>
      </c>
      <c r="AG20" s="148">
        <v>4470</v>
      </c>
      <c r="AH20">
        <f t="shared" si="17"/>
        <v>0</v>
      </c>
    </row>
    <row r="21" spans="1:34">
      <c r="A21" s="156">
        <v>12</v>
      </c>
      <c r="B21" s="156">
        <v>2901</v>
      </c>
      <c r="C21" s="150" t="s">
        <v>56</v>
      </c>
      <c r="D21" s="154">
        <v>0</v>
      </c>
      <c r="E21" s="153">
        <v>0</v>
      </c>
      <c r="F21" s="134">
        <f t="shared" si="0"/>
        <v>0</v>
      </c>
      <c r="G21" s="136">
        <f t="shared" si="1"/>
        <v>0</v>
      </c>
      <c r="H21" s="143">
        <v>0</v>
      </c>
      <c r="I21" s="143">
        <v>0</v>
      </c>
      <c r="J21" s="143">
        <v>0</v>
      </c>
      <c r="K21" s="137">
        <v>3.1</v>
      </c>
      <c r="L21" s="139">
        <f t="shared" si="2"/>
        <v>0</v>
      </c>
      <c r="M21" s="140">
        <f t="shared" si="3"/>
        <v>0</v>
      </c>
      <c r="N21" s="144">
        <v>0</v>
      </c>
      <c r="O21" s="135">
        <v>0</v>
      </c>
      <c r="P21" s="142">
        <f t="shared" si="4"/>
        <v>0</v>
      </c>
      <c r="Q21" s="136">
        <f t="shared" si="5"/>
        <v>0</v>
      </c>
      <c r="R21" s="142">
        <v>0</v>
      </c>
      <c r="S21" s="142">
        <v>0</v>
      </c>
      <c r="T21" s="142">
        <v>0</v>
      </c>
      <c r="U21" s="137">
        <v>3.1</v>
      </c>
      <c r="V21" s="139">
        <f t="shared" si="6"/>
        <v>0</v>
      </c>
      <c r="W21" s="145">
        <f t="shared" si="7"/>
        <v>0</v>
      </c>
      <c r="X21" s="138">
        <f t="shared" si="8"/>
        <v>0</v>
      </c>
      <c r="Y21" s="139">
        <f t="shared" si="9"/>
        <v>0</v>
      </c>
      <c r="Z21" s="139">
        <f t="shared" si="10"/>
        <v>0</v>
      </c>
      <c r="AA21" s="139">
        <f t="shared" si="11"/>
        <v>0</v>
      </c>
      <c r="AB21" s="139">
        <f t="shared" si="12"/>
        <v>0</v>
      </c>
      <c r="AC21" s="139">
        <f t="shared" si="13"/>
        <v>0</v>
      </c>
      <c r="AD21" s="139">
        <f t="shared" si="14"/>
        <v>0</v>
      </c>
      <c r="AE21" s="139">
        <f t="shared" si="15"/>
        <v>0</v>
      </c>
      <c r="AF21" s="139">
        <f t="shared" si="16"/>
        <v>0</v>
      </c>
      <c r="AG21" s="148">
        <v>4470</v>
      </c>
      <c r="AH21">
        <f t="shared" si="17"/>
        <v>0</v>
      </c>
    </row>
    <row r="22" spans="1:34">
      <c r="A22" s="155">
        <v>13</v>
      </c>
      <c r="B22" s="156">
        <v>2902</v>
      </c>
      <c r="C22" s="150" t="s">
        <v>57</v>
      </c>
      <c r="D22" s="154">
        <v>0</v>
      </c>
      <c r="E22" s="153">
        <v>0</v>
      </c>
      <c r="F22" s="134">
        <f t="shared" si="0"/>
        <v>0</v>
      </c>
      <c r="G22" s="136">
        <f t="shared" si="1"/>
        <v>0</v>
      </c>
      <c r="H22" s="143">
        <v>0</v>
      </c>
      <c r="I22" s="143">
        <v>0</v>
      </c>
      <c r="J22" s="143">
        <v>0</v>
      </c>
      <c r="K22" s="137">
        <v>3.1</v>
      </c>
      <c r="L22" s="139">
        <f t="shared" si="2"/>
        <v>0</v>
      </c>
      <c r="M22" s="140">
        <f t="shared" si="3"/>
        <v>0</v>
      </c>
      <c r="N22" s="144">
        <v>0</v>
      </c>
      <c r="O22" s="135">
        <v>0</v>
      </c>
      <c r="P22" s="142">
        <f t="shared" si="4"/>
        <v>0</v>
      </c>
      <c r="Q22" s="136">
        <f t="shared" si="5"/>
        <v>0</v>
      </c>
      <c r="R22" s="142">
        <v>0</v>
      </c>
      <c r="S22" s="142">
        <v>0</v>
      </c>
      <c r="T22" s="142">
        <v>0</v>
      </c>
      <c r="U22" s="137">
        <v>3.1</v>
      </c>
      <c r="V22" s="139">
        <f t="shared" si="6"/>
        <v>0</v>
      </c>
      <c r="W22" s="145">
        <f t="shared" si="7"/>
        <v>0</v>
      </c>
      <c r="X22" s="138">
        <f t="shared" si="8"/>
        <v>0</v>
      </c>
      <c r="Y22" s="139">
        <f t="shared" si="9"/>
        <v>0</v>
      </c>
      <c r="Z22" s="139">
        <f t="shared" si="10"/>
        <v>0</v>
      </c>
      <c r="AA22" s="139">
        <f t="shared" si="11"/>
        <v>0</v>
      </c>
      <c r="AB22" s="139">
        <f t="shared" si="12"/>
        <v>0</v>
      </c>
      <c r="AC22" s="139">
        <f t="shared" si="13"/>
        <v>0</v>
      </c>
      <c r="AD22" s="139">
        <f t="shared" si="14"/>
        <v>0</v>
      </c>
      <c r="AE22" s="139">
        <f t="shared" si="15"/>
        <v>0</v>
      </c>
      <c r="AF22" s="139">
        <f t="shared" si="16"/>
        <v>0</v>
      </c>
      <c r="AG22" s="148">
        <v>4470</v>
      </c>
      <c r="AH22">
        <f t="shared" si="17"/>
        <v>0</v>
      </c>
    </row>
    <row r="23" spans="1:34">
      <c r="A23" s="156">
        <v>14</v>
      </c>
      <c r="B23" s="156">
        <v>29</v>
      </c>
      <c r="C23" s="150" t="s">
        <v>93</v>
      </c>
      <c r="D23" s="154">
        <v>0</v>
      </c>
      <c r="E23" s="153">
        <v>0</v>
      </c>
      <c r="F23" s="134">
        <f t="shared" si="0"/>
        <v>0</v>
      </c>
      <c r="G23" s="136">
        <f t="shared" si="1"/>
        <v>100</v>
      </c>
      <c r="H23" s="143">
        <v>50</v>
      </c>
      <c r="I23" s="143">
        <v>50</v>
      </c>
      <c r="J23" s="143">
        <v>50</v>
      </c>
      <c r="K23" s="137">
        <v>3.1</v>
      </c>
      <c r="L23" s="139">
        <f t="shared" si="2"/>
        <v>155</v>
      </c>
      <c r="M23" s="140">
        <f t="shared" si="3"/>
        <v>255</v>
      </c>
      <c r="N23" s="144">
        <v>0</v>
      </c>
      <c r="O23" s="135">
        <v>0</v>
      </c>
      <c r="P23" s="142">
        <f t="shared" si="4"/>
        <v>0</v>
      </c>
      <c r="Q23" s="136">
        <f t="shared" si="5"/>
        <v>0</v>
      </c>
      <c r="R23" s="142">
        <v>0</v>
      </c>
      <c r="S23" s="142">
        <v>0</v>
      </c>
      <c r="T23" s="142">
        <v>0</v>
      </c>
      <c r="U23" s="137">
        <v>3.1</v>
      </c>
      <c r="V23" s="139">
        <f t="shared" si="6"/>
        <v>0</v>
      </c>
      <c r="W23" s="145">
        <f t="shared" si="7"/>
        <v>0</v>
      </c>
      <c r="X23" s="138">
        <f t="shared" si="8"/>
        <v>0</v>
      </c>
      <c r="Y23" s="139">
        <f t="shared" si="9"/>
        <v>0</v>
      </c>
      <c r="Z23" s="139">
        <f t="shared" si="10"/>
        <v>0</v>
      </c>
      <c r="AA23" s="139">
        <f t="shared" si="11"/>
        <v>100</v>
      </c>
      <c r="AB23" s="139">
        <f t="shared" si="12"/>
        <v>50</v>
      </c>
      <c r="AC23" s="139">
        <f t="shared" si="13"/>
        <v>50</v>
      </c>
      <c r="AD23" s="139">
        <f t="shared" si="14"/>
        <v>50</v>
      </c>
      <c r="AE23" s="139">
        <f t="shared" si="15"/>
        <v>155</v>
      </c>
      <c r="AF23" s="139">
        <f t="shared" si="16"/>
        <v>255</v>
      </c>
      <c r="AG23" s="148">
        <v>4470</v>
      </c>
      <c r="AH23">
        <f t="shared" si="17"/>
        <v>0</v>
      </c>
    </row>
    <row r="24" spans="1:34">
      <c r="A24" s="155">
        <v>15</v>
      </c>
      <c r="B24" s="156">
        <v>17</v>
      </c>
      <c r="C24" s="150" t="s">
        <v>94</v>
      </c>
      <c r="D24" s="154">
        <v>0</v>
      </c>
      <c r="E24" s="153">
        <v>0</v>
      </c>
      <c r="F24" s="142">
        <f t="shared" si="0"/>
        <v>0</v>
      </c>
      <c r="G24" s="136">
        <f t="shared" si="1"/>
        <v>0</v>
      </c>
      <c r="H24" s="135">
        <v>0</v>
      </c>
      <c r="I24" s="135">
        <v>0</v>
      </c>
      <c r="J24" s="135">
        <v>0</v>
      </c>
      <c r="K24" s="137">
        <v>3.1</v>
      </c>
      <c r="L24" s="139">
        <f t="shared" si="2"/>
        <v>0</v>
      </c>
      <c r="M24" s="140">
        <f t="shared" si="3"/>
        <v>0</v>
      </c>
      <c r="N24" s="154">
        <v>0</v>
      </c>
      <c r="O24" s="153">
        <v>0</v>
      </c>
      <c r="P24" s="134">
        <f t="shared" si="4"/>
        <v>0</v>
      </c>
      <c r="Q24" s="136">
        <f t="shared" si="5"/>
        <v>0</v>
      </c>
      <c r="R24" s="143">
        <v>0</v>
      </c>
      <c r="S24" s="143">
        <v>0</v>
      </c>
      <c r="T24" s="143">
        <v>0</v>
      </c>
      <c r="U24" s="137">
        <v>3.1</v>
      </c>
      <c r="V24" s="139">
        <f t="shared" si="6"/>
        <v>0</v>
      </c>
      <c r="W24" s="145">
        <f t="shared" si="7"/>
        <v>0</v>
      </c>
      <c r="X24" s="138">
        <f t="shared" si="8"/>
        <v>0</v>
      </c>
      <c r="Y24" s="139">
        <f t="shared" si="9"/>
        <v>0</v>
      </c>
      <c r="Z24" s="139">
        <f t="shared" si="10"/>
        <v>0</v>
      </c>
      <c r="AA24" s="139">
        <f t="shared" si="11"/>
        <v>0</v>
      </c>
      <c r="AB24" s="139">
        <f t="shared" si="12"/>
        <v>0</v>
      </c>
      <c r="AC24" s="139">
        <f t="shared" si="13"/>
        <v>0</v>
      </c>
      <c r="AD24" s="139">
        <f t="shared" si="14"/>
        <v>0</v>
      </c>
      <c r="AE24" s="139">
        <f t="shared" si="15"/>
        <v>0</v>
      </c>
      <c r="AF24" s="139">
        <f t="shared" si="16"/>
        <v>0</v>
      </c>
      <c r="AG24" s="148">
        <v>4470</v>
      </c>
      <c r="AH24">
        <f t="shared" si="17"/>
        <v>0</v>
      </c>
    </row>
    <row r="25" spans="1:34">
      <c r="A25" s="156">
        <v>16</v>
      </c>
      <c r="B25" s="156">
        <v>30</v>
      </c>
      <c r="C25" s="150" t="s">
        <v>95</v>
      </c>
      <c r="D25" s="154">
        <v>0</v>
      </c>
      <c r="E25" s="153">
        <v>0</v>
      </c>
      <c r="F25" s="134">
        <f t="shared" si="0"/>
        <v>0</v>
      </c>
      <c r="G25" s="136">
        <f t="shared" si="1"/>
        <v>0</v>
      </c>
      <c r="H25" s="143">
        <v>0</v>
      </c>
      <c r="I25" s="143">
        <v>0</v>
      </c>
      <c r="J25" s="143">
        <v>0</v>
      </c>
      <c r="K25" s="137">
        <v>2.2000000000000002</v>
      </c>
      <c r="L25" s="139">
        <f t="shared" si="2"/>
        <v>0</v>
      </c>
      <c r="M25" s="140">
        <f t="shared" si="3"/>
        <v>0</v>
      </c>
      <c r="N25" s="154">
        <v>0</v>
      </c>
      <c r="O25" s="153">
        <v>0</v>
      </c>
      <c r="P25" s="134">
        <f t="shared" si="4"/>
        <v>0</v>
      </c>
      <c r="Q25" s="136">
        <f t="shared" si="5"/>
        <v>0</v>
      </c>
      <c r="R25" s="143">
        <v>0</v>
      </c>
      <c r="S25" s="143">
        <v>0</v>
      </c>
      <c r="T25" s="143">
        <v>0</v>
      </c>
      <c r="U25" s="137">
        <v>2.2000000000000002</v>
      </c>
      <c r="V25" s="139">
        <f t="shared" si="6"/>
        <v>0</v>
      </c>
      <c r="W25" s="145">
        <f t="shared" si="7"/>
        <v>0</v>
      </c>
      <c r="X25" s="138">
        <f t="shared" si="8"/>
        <v>0</v>
      </c>
      <c r="Y25" s="139">
        <f t="shared" si="9"/>
        <v>0</v>
      </c>
      <c r="Z25" s="139">
        <f t="shared" si="10"/>
        <v>0</v>
      </c>
      <c r="AA25" s="139">
        <f t="shared" si="11"/>
        <v>0</v>
      </c>
      <c r="AB25" s="139">
        <f t="shared" si="12"/>
        <v>0</v>
      </c>
      <c r="AC25" s="139">
        <f t="shared" si="13"/>
        <v>0</v>
      </c>
      <c r="AD25" s="139">
        <f t="shared" si="14"/>
        <v>0</v>
      </c>
      <c r="AE25" s="139">
        <f t="shared" si="15"/>
        <v>0</v>
      </c>
      <c r="AF25" s="139">
        <f t="shared" si="16"/>
        <v>0</v>
      </c>
      <c r="AG25" s="148">
        <v>2200</v>
      </c>
      <c r="AH25">
        <f t="shared" si="17"/>
        <v>0</v>
      </c>
    </row>
    <row r="26" spans="1:34">
      <c r="A26" s="155">
        <v>17</v>
      </c>
      <c r="B26" s="156">
        <v>53</v>
      </c>
      <c r="C26" s="150" t="s">
        <v>96</v>
      </c>
      <c r="D26" s="154">
        <v>0</v>
      </c>
      <c r="E26" s="153">
        <v>0</v>
      </c>
      <c r="F26" s="134">
        <f t="shared" si="0"/>
        <v>0</v>
      </c>
      <c r="G26" s="136">
        <f t="shared" si="1"/>
        <v>1700</v>
      </c>
      <c r="H26" s="143">
        <v>200</v>
      </c>
      <c r="I26" s="143">
        <v>1500</v>
      </c>
      <c r="J26" s="143">
        <v>1500</v>
      </c>
      <c r="K26" s="137">
        <v>2.9</v>
      </c>
      <c r="L26" s="139">
        <f t="shared" si="2"/>
        <v>4350</v>
      </c>
      <c r="M26" s="140">
        <f t="shared" si="3"/>
        <v>6050</v>
      </c>
      <c r="N26" s="154">
        <v>0</v>
      </c>
      <c r="O26" s="153">
        <v>0</v>
      </c>
      <c r="P26" s="134">
        <f t="shared" si="4"/>
        <v>0</v>
      </c>
      <c r="Q26" s="136">
        <f t="shared" si="5"/>
        <v>2900</v>
      </c>
      <c r="R26" s="143">
        <v>2100</v>
      </c>
      <c r="S26" s="143">
        <v>800</v>
      </c>
      <c r="T26" s="143">
        <v>1000</v>
      </c>
      <c r="U26" s="137">
        <v>2.9</v>
      </c>
      <c r="V26" s="139">
        <f t="shared" si="6"/>
        <v>2900</v>
      </c>
      <c r="W26" s="145">
        <f t="shared" si="7"/>
        <v>5800</v>
      </c>
      <c r="X26" s="138">
        <f t="shared" si="8"/>
        <v>0</v>
      </c>
      <c r="Y26" s="139">
        <f t="shared" si="9"/>
        <v>0</v>
      </c>
      <c r="Z26" s="139">
        <f t="shared" si="10"/>
        <v>0</v>
      </c>
      <c r="AA26" s="139">
        <f t="shared" si="11"/>
        <v>4600</v>
      </c>
      <c r="AB26" s="139">
        <f t="shared" si="12"/>
        <v>2300</v>
      </c>
      <c r="AC26" s="139">
        <f t="shared" si="13"/>
        <v>2300</v>
      </c>
      <c r="AD26" s="139">
        <f t="shared" si="14"/>
        <v>2500</v>
      </c>
      <c r="AE26" s="139">
        <f t="shared" si="15"/>
        <v>7250</v>
      </c>
      <c r="AF26" s="139">
        <f t="shared" si="16"/>
        <v>11850</v>
      </c>
      <c r="AG26" s="148">
        <v>4600</v>
      </c>
      <c r="AH26">
        <f t="shared" si="17"/>
        <v>3</v>
      </c>
    </row>
    <row r="27" spans="1:34">
      <c r="A27" s="156">
        <v>18</v>
      </c>
      <c r="B27" s="156">
        <v>54</v>
      </c>
      <c r="C27" s="86" t="s">
        <v>97</v>
      </c>
      <c r="D27" s="154">
        <v>0</v>
      </c>
      <c r="E27" s="153">
        <v>0</v>
      </c>
      <c r="F27" s="134">
        <f t="shared" si="0"/>
        <v>0</v>
      </c>
      <c r="G27" s="136">
        <f t="shared" si="1"/>
        <v>0</v>
      </c>
      <c r="H27" s="143">
        <v>0</v>
      </c>
      <c r="I27" s="143">
        <v>0</v>
      </c>
      <c r="J27" s="143">
        <v>0</v>
      </c>
      <c r="K27" s="137">
        <v>2.2999999999999998</v>
      </c>
      <c r="L27" s="139">
        <f t="shared" si="2"/>
        <v>0</v>
      </c>
      <c r="M27" s="140">
        <f t="shared" si="3"/>
        <v>0</v>
      </c>
      <c r="N27" s="154">
        <v>0</v>
      </c>
      <c r="O27" s="153">
        <v>0</v>
      </c>
      <c r="P27" s="134">
        <f t="shared" si="4"/>
        <v>0</v>
      </c>
      <c r="Q27" s="136">
        <f t="shared" si="5"/>
        <v>0</v>
      </c>
      <c r="R27" s="143">
        <v>0</v>
      </c>
      <c r="S27" s="143">
        <v>0</v>
      </c>
      <c r="T27" s="143">
        <v>0</v>
      </c>
      <c r="U27" s="137">
        <v>2.2999999999999998</v>
      </c>
      <c r="V27" s="139">
        <f t="shared" si="6"/>
        <v>0</v>
      </c>
      <c r="W27" s="145">
        <f t="shared" si="7"/>
        <v>0</v>
      </c>
      <c r="X27" s="138">
        <f t="shared" si="8"/>
        <v>0</v>
      </c>
      <c r="Y27" s="139">
        <f t="shared" si="9"/>
        <v>0</v>
      </c>
      <c r="Z27" s="139">
        <f t="shared" si="10"/>
        <v>0</v>
      </c>
      <c r="AA27" s="139">
        <f t="shared" si="11"/>
        <v>0</v>
      </c>
      <c r="AB27" s="139">
        <f t="shared" si="12"/>
        <v>0</v>
      </c>
      <c r="AC27" s="139">
        <f t="shared" si="13"/>
        <v>0</v>
      </c>
      <c r="AD27" s="139">
        <f t="shared" si="14"/>
        <v>0</v>
      </c>
      <c r="AE27" s="139">
        <f t="shared" si="15"/>
        <v>0</v>
      </c>
      <c r="AF27" s="139">
        <f t="shared" si="16"/>
        <v>0</v>
      </c>
      <c r="AG27" s="148">
        <v>2100</v>
      </c>
      <c r="AH27">
        <f t="shared" si="17"/>
        <v>0</v>
      </c>
    </row>
    <row r="28" spans="1:34">
      <c r="A28" s="155">
        <v>19</v>
      </c>
      <c r="B28" s="156">
        <v>56</v>
      </c>
      <c r="C28" s="150" t="s">
        <v>98</v>
      </c>
      <c r="D28" s="154">
        <v>0</v>
      </c>
      <c r="E28" s="153">
        <v>0</v>
      </c>
      <c r="F28" s="134">
        <f t="shared" si="0"/>
        <v>0</v>
      </c>
      <c r="G28" s="136">
        <f t="shared" si="1"/>
        <v>0</v>
      </c>
      <c r="H28" s="143">
        <v>0</v>
      </c>
      <c r="I28" s="143">
        <v>0</v>
      </c>
      <c r="J28" s="143">
        <v>0</v>
      </c>
      <c r="K28" s="137">
        <v>2</v>
      </c>
      <c r="L28" s="139">
        <f t="shared" si="2"/>
        <v>0</v>
      </c>
      <c r="M28" s="140">
        <f t="shared" si="3"/>
        <v>0</v>
      </c>
      <c r="N28" s="154">
        <v>0</v>
      </c>
      <c r="O28" s="153">
        <v>0</v>
      </c>
      <c r="P28" s="134">
        <f t="shared" si="4"/>
        <v>0</v>
      </c>
      <c r="Q28" s="136">
        <f t="shared" si="5"/>
        <v>0</v>
      </c>
      <c r="R28" s="143">
        <v>0</v>
      </c>
      <c r="S28" s="143">
        <v>0</v>
      </c>
      <c r="T28" s="143">
        <v>0</v>
      </c>
      <c r="U28" s="137">
        <v>2</v>
      </c>
      <c r="V28" s="139">
        <f t="shared" si="6"/>
        <v>0</v>
      </c>
      <c r="W28" s="145">
        <f t="shared" si="7"/>
        <v>0</v>
      </c>
      <c r="X28" s="138">
        <f t="shared" si="8"/>
        <v>0</v>
      </c>
      <c r="Y28" s="139">
        <f t="shared" si="9"/>
        <v>0</v>
      </c>
      <c r="Z28" s="139">
        <f t="shared" si="10"/>
        <v>0</v>
      </c>
      <c r="AA28" s="139">
        <f t="shared" si="11"/>
        <v>0</v>
      </c>
      <c r="AB28" s="139">
        <f t="shared" si="12"/>
        <v>0</v>
      </c>
      <c r="AC28" s="139">
        <f t="shared" si="13"/>
        <v>0</v>
      </c>
      <c r="AD28" s="139">
        <f t="shared" si="14"/>
        <v>0</v>
      </c>
      <c r="AE28" s="139">
        <f t="shared" si="15"/>
        <v>0</v>
      </c>
      <c r="AF28" s="139">
        <f t="shared" si="16"/>
        <v>0</v>
      </c>
      <c r="AG28" s="148">
        <v>2231</v>
      </c>
      <c r="AH28">
        <f t="shared" si="17"/>
        <v>0</v>
      </c>
    </row>
    <row r="29" spans="1:34">
      <c r="A29" s="156">
        <v>20</v>
      </c>
      <c r="B29" s="156">
        <v>60</v>
      </c>
      <c r="C29" s="86" t="s">
        <v>99</v>
      </c>
      <c r="D29" s="154">
        <v>0</v>
      </c>
      <c r="E29" s="153">
        <v>0</v>
      </c>
      <c r="F29" s="134">
        <f t="shared" si="0"/>
        <v>0</v>
      </c>
      <c r="G29" s="136">
        <f t="shared" si="1"/>
        <v>600</v>
      </c>
      <c r="H29" s="143">
        <v>50</v>
      </c>
      <c r="I29" s="143">
        <v>550</v>
      </c>
      <c r="J29" s="143">
        <v>700</v>
      </c>
      <c r="K29" s="137">
        <v>2.5</v>
      </c>
      <c r="L29" s="139">
        <f t="shared" si="2"/>
        <v>1750</v>
      </c>
      <c r="M29" s="140">
        <f t="shared" si="3"/>
        <v>2350</v>
      </c>
      <c r="N29" s="144">
        <v>0</v>
      </c>
      <c r="O29" s="135">
        <v>0</v>
      </c>
      <c r="P29" s="142">
        <f t="shared" si="4"/>
        <v>0</v>
      </c>
      <c r="Q29" s="136">
        <f t="shared" si="5"/>
        <v>0</v>
      </c>
      <c r="R29" s="135">
        <v>0</v>
      </c>
      <c r="S29" s="135">
        <v>0</v>
      </c>
      <c r="T29" s="135">
        <v>0</v>
      </c>
      <c r="U29" s="137">
        <v>2.5</v>
      </c>
      <c r="V29" s="139">
        <f t="shared" si="6"/>
        <v>0</v>
      </c>
      <c r="W29" s="145">
        <f t="shared" si="7"/>
        <v>0</v>
      </c>
      <c r="X29" s="138">
        <f t="shared" si="8"/>
        <v>0</v>
      </c>
      <c r="Y29" s="139">
        <f t="shared" si="9"/>
        <v>0</v>
      </c>
      <c r="Z29" s="139">
        <f t="shared" si="10"/>
        <v>0</v>
      </c>
      <c r="AA29" s="139">
        <f t="shared" si="11"/>
        <v>600</v>
      </c>
      <c r="AB29" s="139">
        <f t="shared" si="12"/>
        <v>50</v>
      </c>
      <c r="AC29" s="139">
        <f t="shared" si="13"/>
        <v>550</v>
      </c>
      <c r="AD29" s="139">
        <f t="shared" si="14"/>
        <v>700</v>
      </c>
      <c r="AE29" s="139">
        <f t="shared" si="15"/>
        <v>1750</v>
      </c>
      <c r="AF29" s="139">
        <f t="shared" si="16"/>
        <v>2350</v>
      </c>
      <c r="AG29" s="148">
        <v>3750</v>
      </c>
      <c r="AH29">
        <f t="shared" si="17"/>
        <v>1</v>
      </c>
    </row>
    <row r="30" spans="1:34">
      <c r="A30" s="155">
        <v>21</v>
      </c>
      <c r="B30" s="156">
        <v>18</v>
      </c>
      <c r="C30" s="86" t="s">
        <v>100</v>
      </c>
      <c r="D30" s="144">
        <v>0</v>
      </c>
      <c r="E30" s="135">
        <v>0</v>
      </c>
      <c r="F30" s="142">
        <f t="shared" si="0"/>
        <v>0</v>
      </c>
      <c r="G30" s="136">
        <f t="shared" si="1"/>
        <v>0</v>
      </c>
      <c r="H30" s="135">
        <v>0</v>
      </c>
      <c r="I30" s="135">
        <v>0</v>
      </c>
      <c r="J30" s="135">
        <v>0</v>
      </c>
      <c r="K30" s="137">
        <v>2.5</v>
      </c>
      <c r="L30" s="139">
        <f t="shared" si="2"/>
        <v>0</v>
      </c>
      <c r="M30" s="140">
        <f t="shared" si="3"/>
        <v>0</v>
      </c>
      <c r="N30" s="154">
        <v>0</v>
      </c>
      <c r="O30" s="153">
        <v>0</v>
      </c>
      <c r="P30" s="134">
        <f t="shared" si="4"/>
        <v>0</v>
      </c>
      <c r="Q30" s="136">
        <f t="shared" si="5"/>
        <v>0</v>
      </c>
      <c r="R30" s="143">
        <v>0</v>
      </c>
      <c r="S30" s="143">
        <v>0</v>
      </c>
      <c r="T30" s="143">
        <v>0</v>
      </c>
      <c r="U30" s="137">
        <v>2.5</v>
      </c>
      <c r="V30" s="139">
        <f t="shared" si="6"/>
        <v>0</v>
      </c>
      <c r="W30" s="145">
        <f t="shared" si="7"/>
        <v>0</v>
      </c>
      <c r="X30" s="138">
        <f t="shared" si="8"/>
        <v>0</v>
      </c>
      <c r="Y30" s="139">
        <f t="shared" si="9"/>
        <v>0</v>
      </c>
      <c r="Z30" s="139">
        <f t="shared" si="10"/>
        <v>0</v>
      </c>
      <c r="AA30" s="139">
        <f t="shared" si="11"/>
        <v>0</v>
      </c>
      <c r="AB30" s="139">
        <f t="shared" si="12"/>
        <v>0</v>
      </c>
      <c r="AC30" s="139">
        <f t="shared" si="13"/>
        <v>0</v>
      </c>
      <c r="AD30" s="139">
        <f t="shared" si="14"/>
        <v>0</v>
      </c>
      <c r="AE30" s="139">
        <f t="shared" si="15"/>
        <v>0</v>
      </c>
      <c r="AF30" s="139">
        <f t="shared" si="16"/>
        <v>0</v>
      </c>
      <c r="AG30" s="148">
        <v>3750</v>
      </c>
      <c r="AH30">
        <f t="shared" si="17"/>
        <v>0</v>
      </c>
    </row>
    <row r="31" spans="1:34" ht="24.75">
      <c r="A31" s="156">
        <v>22</v>
      </c>
      <c r="B31" s="156">
        <v>162</v>
      </c>
      <c r="C31" s="150" t="s">
        <v>101</v>
      </c>
      <c r="D31" s="154">
        <v>0</v>
      </c>
      <c r="E31" s="153">
        <v>0</v>
      </c>
      <c r="F31" s="134">
        <f t="shared" si="0"/>
        <v>0</v>
      </c>
      <c r="G31" s="136">
        <f t="shared" si="1"/>
        <v>800</v>
      </c>
      <c r="H31" s="143">
        <v>400</v>
      </c>
      <c r="I31" s="143">
        <v>400</v>
      </c>
      <c r="J31" s="143">
        <v>1300</v>
      </c>
      <c r="K31" s="16">
        <v>4.0999999999999996</v>
      </c>
      <c r="L31" s="139">
        <f t="shared" si="2"/>
        <v>5330</v>
      </c>
      <c r="M31" s="140">
        <f t="shared" si="3"/>
        <v>6130</v>
      </c>
      <c r="N31" s="154">
        <v>0</v>
      </c>
      <c r="O31" s="153">
        <v>0</v>
      </c>
      <c r="P31" s="134">
        <f t="shared" si="4"/>
        <v>0</v>
      </c>
      <c r="Q31" s="136">
        <f t="shared" si="5"/>
        <v>2200</v>
      </c>
      <c r="R31" s="143">
        <v>1500</v>
      </c>
      <c r="S31" s="143">
        <v>700</v>
      </c>
      <c r="T31" s="143">
        <v>500</v>
      </c>
      <c r="U31" s="16">
        <v>4.0999999999999996</v>
      </c>
      <c r="V31" s="139">
        <f t="shared" si="6"/>
        <v>2050</v>
      </c>
      <c r="W31" s="145">
        <f t="shared" si="7"/>
        <v>4250</v>
      </c>
      <c r="X31" s="138">
        <f t="shared" si="8"/>
        <v>0</v>
      </c>
      <c r="Y31" s="139">
        <f t="shared" si="9"/>
        <v>0</v>
      </c>
      <c r="Z31" s="139">
        <f t="shared" si="10"/>
        <v>0</v>
      </c>
      <c r="AA31" s="139">
        <f t="shared" si="11"/>
        <v>3000</v>
      </c>
      <c r="AB31" s="139">
        <f t="shared" si="12"/>
        <v>1900</v>
      </c>
      <c r="AC31" s="139">
        <f t="shared" si="13"/>
        <v>1100</v>
      </c>
      <c r="AD31" s="139">
        <f t="shared" si="14"/>
        <v>1800</v>
      </c>
      <c r="AE31" s="139">
        <f t="shared" si="15"/>
        <v>7380</v>
      </c>
      <c r="AF31" s="139">
        <f t="shared" si="16"/>
        <v>10380</v>
      </c>
      <c r="AG31" s="148">
        <v>4910</v>
      </c>
      <c r="AH31">
        <f t="shared" si="17"/>
        <v>2</v>
      </c>
    </row>
    <row r="32" spans="1:34">
      <c r="A32" s="155">
        <v>23</v>
      </c>
      <c r="B32" s="156">
        <v>96</v>
      </c>
      <c r="C32" s="150" t="s">
        <v>102</v>
      </c>
      <c r="D32" s="154">
        <v>0</v>
      </c>
      <c r="E32" s="153">
        <v>0</v>
      </c>
      <c r="F32" s="134">
        <f t="shared" si="0"/>
        <v>0</v>
      </c>
      <c r="G32" s="136">
        <f t="shared" si="1"/>
        <v>0</v>
      </c>
      <c r="H32" s="143">
        <v>0</v>
      </c>
      <c r="I32" s="143">
        <v>0</v>
      </c>
      <c r="J32" s="143">
        <v>0</v>
      </c>
      <c r="K32" s="16">
        <v>4.0999999999999996</v>
      </c>
      <c r="L32" s="139">
        <f t="shared" si="2"/>
        <v>0</v>
      </c>
      <c r="M32" s="140">
        <f t="shared" si="3"/>
        <v>0</v>
      </c>
      <c r="N32" s="154">
        <v>0</v>
      </c>
      <c r="O32" s="153">
        <v>0</v>
      </c>
      <c r="P32" s="134">
        <f t="shared" si="4"/>
        <v>0</v>
      </c>
      <c r="Q32" s="136">
        <f t="shared" si="5"/>
        <v>0</v>
      </c>
      <c r="R32" s="143">
        <v>0</v>
      </c>
      <c r="S32" s="143">
        <v>0</v>
      </c>
      <c r="T32" s="143">
        <v>0</v>
      </c>
      <c r="U32" s="16">
        <v>4.0999999999999996</v>
      </c>
      <c r="V32" s="139">
        <f t="shared" si="6"/>
        <v>0</v>
      </c>
      <c r="W32" s="145">
        <f t="shared" si="7"/>
        <v>0</v>
      </c>
      <c r="X32" s="138">
        <f t="shared" si="8"/>
        <v>0</v>
      </c>
      <c r="Y32" s="139">
        <f t="shared" si="9"/>
        <v>0</v>
      </c>
      <c r="Z32" s="139">
        <f t="shared" si="10"/>
        <v>0</v>
      </c>
      <c r="AA32" s="139">
        <f t="shared" si="11"/>
        <v>0</v>
      </c>
      <c r="AB32" s="139">
        <f t="shared" si="12"/>
        <v>0</v>
      </c>
      <c r="AC32" s="139">
        <f t="shared" si="13"/>
        <v>0</v>
      </c>
      <c r="AD32" s="139">
        <f t="shared" si="14"/>
        <v>0</v>
      </c>
      <c r="AE32" s="139">
        <f t="shared" si="15"/>
        <v>0</v>
      </c>
      <c r="AF32" s="139">
        <f t="shared" si="16"/>
        <v>0</v>
      </c>
      <c r="AG32" s="148">
        <v>4910</v>
      </c>
      <c r="AH32">
        <f t="shared" si="17"/>
        <v>0</v>
      </c>
    </row>
    <row r="33" spans="1:34">
      <c r="A33" s="156">
        <v>24</v>
      </c>
      <c r="B33" s="156">
        <v>65</v>
      </c>
      <c r="C33" s="150" t="s">
        <v>103</v>
      </c>
      <c r="D33" s="154">
        <v>0</v>
      </c>
      <c r="E33" s="153">
        <v>0</v>
      </c>
      <c r="F33" s="134">
        <f t="shared" si="0"/>
        <v>0</v>
      </c>
      <c r="G33" s="136">
        <f t="shared" si="1"/>
        <v>1300</v>
      </c>
      <c r="H33" s="143">
        <v>500</v>
      </c>
      <c r="I33" s="143">
        <v>800</v>
      </c>
      <c r="J33" s="143">
        <v>1650</v>
      </c>
      <c r="K33" s="16">
        <v>3.8</v>
      </c>
      <c r="L33" s="139">
        <f t="shared" si="2"/>
        <v>6270</v>
      </c>
      <c r="M33" s="140">
        <f t="shared" si="3"/>
        <v>7570</v>
      </c>
      <c r="N33" s="154">
        <v>0</v>
      </c>
      <c r="O33" s="153">
        <v>0</v>
      </c>
      <c r="P33" s="134">
        <f t="shared" si="4"/>
        <v>0</v>
      </c>
      <c r="Q33" s="136">
        <f t="shared" si="5"/>
        <v>2500</v>
      </c>
      <c r="R33" s="143">
        <v>1500</v>
      </c>
      <c r="S33" s="143">
        <v>1000</v>
      </c>
      <c r="T33" s="143">
        <v>300</v>
      </c>
      <c r="U33" s="16">
        <v>3.8</v>
      </c>
      <c r="V33" s="139">
        <f t="shared" si="6"/>
        <v>1140</v>
      </c>
      <c r="W33" s="145">
        <f t="shared" si="7"/>
        <v>3640</v>
      </c>
      <c r="X33" s="138">
        <f t="shared" si="8"/>
        <v>0</v>
      </c>
      <c r="Y33" s="139">
        <f t="shared" si="9"/>
        <v>0</v>
      </c>
      <c r="Z33" s="139">
        <f t="shared" si="10"/>
        <v>0</v>
      </c>
      <c r="AA33" s="139">
        <f t="shared" si="11"/>
        <v>3800</v>
      </c>
      <c r="AB33" s="139">
        <f t="shared" si="12"/>
        <v>2000</v>
      </c>
      <c r="AC33" s="139">
        <f t="shared" si="13"/>
        <v>1800</v>
      </c>
      <c r="AD33" s="139">
        <f t="shared" si="14"/>
        <v>1950</v>
      </c>
      <c r="AE33" s="139">
        <f t="shared" si="15"/>
        <v>7410</v>
      </c>
      <c r="AF33" s="139">
        <f t="shared" si="16"/>
        <v>11210</v>
      </c>
      <c r="AG33" s="148">
        <v>4870</v>
      </c>
      <c r="AH33">
        <f t="shared" si="17"/>
        <v>2</v>
      </c>
    </row>
    <row r="34" spans="1:34">
      <c r="A34" s="155">
        <v>25</v>
      </c>
      <c r="B34" s="156">
        <v>68</v>
      </c>
      <c r="C34" s="88" t="s">
        <v>104</v>
      </c>
      <c r="D34" s="144">
        <v>0</v>
      </c>
      <c r="E34" s="135">
        <v>0</v>
      </c>
      <c r="F34" s="142">
        <f t="shared" si="0"/>
        <v>0</v>
      </c>
      <c r="G34" s="136">
        <f t="shared" si="1"/>
        <v>0</v>
      </c>
      <c r="H34" s="135">
        <v>0</v>
      </c>
      <c r="I34" s="135">
        <v>0</v>
      </c>
      <c r="J34" s="135">
        <v>0</v>
      </c>
      <c r="K34" s="137">
        <v>2.8</v>
      </c>
      <c r="L34" s="139">
        <f t="shared" si="2"/>
        <v>0</v>
      </c>
      <c r="M34" s="140">
        <f t="shared" si="3"/>
        <v>0</v>
      </c>
      <c r="N34" s="154">
        <v>0</v>
      </c>
      <c r="O34" s="153">
        <v>0</v>
      </c>
      <c r="P34" s="134">
        <f t="shared" si="4"/>
        <v>0</v>
      </c>
      <c r="Q34" s="136">
        <f t="shared" si="5"/>
        <v>11000</v>
      </c>
      <c r="R34" s="143">
        <v>7500</v>
      </c>
      <c r="S34" s="68">
        <v>3500</v>
      </c>
      <c r="T34" s="68">
        <v>4000</v>
      </c>
      <c r="U34" s="137">
        <v>2.8</v>
      </c>
      <c r="V34" s="139">
        <f t="shared" si="6"/>
        <v>11200</v>
      </c>
      <c r="W34" s="145">
        <f t="shared" si="7"/>
        <v>22200</v>
      </c>
      <c r="X34" s="138">
        <f t="shared" si="8"/>
        <v>0</v>
      </c>
      <c r="Y34" s="139">
        <f t="shared" si="9"/>
        <v>0</v>
      </c>
      <c r="Z34" s="139">
        <f t="shared" si="10"/>
        <v>0</v>
      </c>
      <c r="AA34" s="139">
        <f t="shared" si="11"/>
        <v>11000</v>
      </c>
      <c r="AB34" s="139">
        <f t="shared" si="12"/>
        <v>7500</v>
      </c>
      <c r="AC34" s="139">
        <f t="shared" si="13"/>
        <v>3500</v>
      </c>
      <c r="AD34" s="139">
        <f t="shared" si="14"/>
        <v>4000</v>
      </c>
      <c r="AE34" s="139">
        <f t="shared" si="15"/>
        <v>11200</v>
      </c>
      <c r="AF34" s="139">
        <f t="shared" si="16"/>
        <v>22200</v>
      </c>
      <c r="AG34" s="148">
        <v>3200</v>
      </c>
      <c r="AH34">
        <f t="shared" si="17"/>
        <v>7</v>
      </c>
    </row>
    <row r="35" spans="1:34">
      <c r="A35" s="156">
        <v>26</v>
      </c>
      <c r="B35" s="156">
        <v>75</v>
      </c>
      <c r="C35" s="150" t="s">
        <v>105</v>
      </c>
      <c r="D35" s="154">
        <v>0</v>
      </c>
      <c r="E35" s="153">
        <v>0</v>
      </c>
      <c r="F35" s="134">
        <f t="shared" si="0"/>
        <v>0</v>
      </c>
      <c r="G35" s="136">
        <f t="shared" si="1"/>
        <v>0</v>
      </c>
      <c r="H35" s="143">
        <v>0</v>
      </c>
      <c r="I35" s="143">
        <v>0</v>
      </c>
      <c r="J35" s="143">
        <v>0</v>
      </c>
      <c r="K35" s="137">
        <v>2.5</v>
      </c>
      <c r="L35" s="139">
        <f t="shared" si="2"/>
        <v>0</v>
      </c>
      <c r="M35" s="140">
        <f t="shared" si="3"/>
        <v>0</v>
      </c>
      <c r="N35" s="154">
        <v>0</v>
      </c>
      <c r="O35" s="153">
        <v>0</v>
      </c>
      <c r="P35" s="134">
        <f t="shared" si="4"/>
        <v>0</v>
      </c>
      <c r="Q35" s="136">
        <f t="shared" si="5"/>
        <v>0</v>
      </c>
      <c r="R35" s="143">
        <v>0</v>
      </c>
      <c r="S35" s="143">
        <v>0</v>
      </c>
      <c r="T35" s="143">
        <v>0</v>
      </c>
      <c r="U35" s="137">
        <v>2.5</v>
      </c>
      <c r="V35" s="139">
        <f t="shared" si="6"/>
        <v>0</v>
      </c>
      <c r="W35" s="145">
        <f t="shared" si="7"/>
        <v>0</v>
      </c>
      <c r="X35" s="138">
        <f t="shared" si="8"/>
        <v>0</v>
      </c>
      <c r="Y35" s="139">
        <f t="shared" si="9"/>
        <v>0</v>
      </c>
      <c r="Z35" s="139">
        <f t="shared" si="10"/>
        <v>0</v>
      </c>
      <c r="AA35" s="139">
        <f t="shared" si="11"/>
        <v>0</v>
      </c>
      <c r="AB35" s="139">
        <f t="shared" si="12"/>
        <v>0</v>
      </c>
      <c r="AC35" s="139">
        <f t="shared" si="13"/>
        <v>0</v>
      </c>
      <c r="AD35" s="139">
        <f t="shared" si="14"/>
        <v>0</v>
      </c>
      <c r="AE35" s="139">
        <f t="shared" si="15"/>
        <v>0</v>
      </c>
      <c r="AF35" s="139">
        <f t="shared" si="16"/>
        <v>0</v>
      </c>
      <c r="AG35" s="148">
        <v>2724</v>
      </c>
      <c r="AH35">
        <f t="shared" si="17"/>
        <v>0</v>
      </c>
    </row>
    <row r="36" spans="1:34">
      <c r="A36" s="155">
        <v>27</v>
      </c>
      <c r="B36" s="156">
        <v>77</v>
      </c>
      <c r="C36" s="150" t="s">
        <v>106</v>
      </c>
      <c r="D36" s="154">
        <v>0</v>
      </c>
      <c r="E36" s="153">
        <v>0</v>
      </c>
      <c r="F36" s="134">
        <f t="shared" si="0"/>
        <v>0</v>
      </c>
      <c r="G36" s="136">
        <f t="shared" si="1"/>
        <v>0</v>
      </c>
      <c r="H36" s="143">
        <v>0</v>
      </c>
      <c r="I36" s="143">
        <v>0</v>
      </c>
      <c r="J36" s="143">
        <v>0</v>
      </c>
      <c r="K36" s="137">
        <v>2.2000000000000002</v>
      </c>
      <c r="L36" s="139">
        <f t="shared" si="2"/>
        <v>0</v>
      </c>
      <c r="M36" s="140">
        <f t="shared" si="3"/>
        <v>0</v>
      </c>
      <c r="N36" s="154">
        <v>0</v>
      </c>
      <c r="O36" s="153">
        <v>0</v>
      </c>
      <c r="P36" s="134">
        <f t="shared" si="4"/>
        <v>0</v>
      </c>
      <c r="Q36" s="136">
        <f t="shared" si="5"/>
        <v>0</v>
      </c>
      <c r="R36" s="143">
        <v>0</v>
      </c>
      <c r="S36" s="143">
        <v>0</v>
      </c>
      <c r="T36" s="143">
        <v>0</v>
      </c>
      <c r="U36" s="137">
        <v>2.2000000000000002</v>
      </c>
      <c r="V36" s="139">
        <f t="shared" si="6"/>
        <v>0</v>
      </c>
      <c r="W36" s="145">
        <f t="shared" si="7"/>
        <v>0</v>
      </c>
      <c r="X36" s="138">
        <f t="shared" si="8"/>
        <v>0</v>
      </c>
      <c r="Y36" s="139">
        <f t="shared" si="9"/>
        <v>0</v>
      </c>
      <c r="Z36" s="139">
        <f t="shared" si="10"/>
        <v>0</v>
      </c>
      <c r="AA36" s="139">
        <f t="shared" si="11"/>
        <v>0</v>
      </c>
      <c r="AB36" s="139">
        <f t="shared" si="12"/>
        <v>0</v>
      </c>
      <c r="AC36" s="139">
        <f t="shared" si="13"/>
        <v>0</v>
      </c>
      <c r="AD36" s="139">
        <f t="shared" si="14"/>
        <v>0</v>
      </c>
      <c r="AE36" s="139">
        <f t="shared" si="15"/>
        <v>0</v>
      </c>
      <c r="AF36" s="139">
        <f t="shared" si="16"/>
        <v>0</v>
      </c>
      <c r="AG36" s="148">
        <v>3888</v>
      </c>
      <c r="AH36">
        <f t="shared" si="17"/>
        <v>0</v>
      </c>
    </row>
    <row r="37" spans="1:34">
      <c r="A37" s="156">
        <v>28</v>
      </c>
      <c r="B37" s="75">
        <v>81</v>
      </c>
      <c r="C37" s="86" t="s">
        <v>107</v>
      </c>
      <c r="D37" s="154">
        <v>0</v>
      </c>
      <c r="E37" s="153">
        <v>0</v>
      </c>
      <c r="F37" s="134">
        <f t="shared" si="0"/>
        <v>0</v>
      </c>
      <c r="G37" s="136">
        <f t="shared" si="1"/>
        <v>0</v>
      </c>
      <c r="H37" s="143">
        <v>0</v>
      </c>
      <c r="I37" s="143">
        <v>0</v>
      </c>
      <c r="J37" s="143">
        <v>0</v>
      </c>
      <c r="K37" s="137">
        <v>2.1</v>
      </c>
      <c r="L37" s="139">
        <f t="shared" si="2"/>
        <v>0</v>
      </c>
      <c r="M37" s="140">
        <f t="shared" si="3"/>
        <v>0</v>
      </c>
      <c r="N37" s="154">
        <v>0</v>
      </c>
      <c r="O37" s="153">
        <v>0</v>
      </c>
      <c r="P37" s="134">
        <f t="shared" si="4"/>
        <v>0</v>
      </c>
      <c r="Q37" s="136">
        <f t="shared" si="5"/>
        <v>0</v>
      </c>
      <c r="R37" s="143">
        <v>0</v>
      </c>
      <c r="S37" s="143">
        <v>0</v>
      </c>
      <c r="T37" s="143">
        <v>0</v>
      </c>
      <c r="U37" s="137">
        <v>2.1</v>
      </c>
      <c r="V37" s="139">
        <f t="shared" si="6"/>
        <v>0</v>
      </c>
      <c r="W37" s="145">
        <f t="shared" si="7"/>
        <v>0</v>
      </c>
      <c r="X37" s="138">
        <f t="shared" si="8"/>
        <v>0</v>
      </c>
      <c r="Y37" s="139">
        <f t="shared" si="9"/>
        <v>0</v>
      </c>
      <c r="Z37" s="139">
        <f t="shared" si="10"/>
        <v>0</v>
      </c>
      <c r="AA37" s="139">
        <f t="shared" si="11"/>
        <v>0</v>
      </c>
      <c r="AB37" s="139">
        <f t="shared" si="12"/>
        <v>0</v>
      </c>
      <c r="AC37" s="139">
        <f t="shared" si="13"/>
        <v>0</v>
      </c>
      <c r="AD37" s="139">
        <f t="shared" si="14"/>
        <v>0</v>
      </c>
      <c r="AE37" s="139">
        <f t="shared" si="15"/>
        <v>0</v>
      </c>
      <c r="AF37" s="139">
        <f t="shared" si="16"/>
        <v>0</v>
      </c>
      <c r="AG37" s="148">
        <v>2500</v>
      </c>
      <c r="AH37">
        <f t="shared" si="17"/>
        <v>0</v>
      </c>
    </row>
    <row r="38" spans="1:34">
      <c r="A38" s="155">
        <v>29</v>
      </c>
      <c r="B38" s="75">
        <v>85</v>
      </c>
      <c r="C38" s="150" t="s">
        <v>108</v>
      </c>
      <c r="D38" s="154">
        <v>0</v>
      </c>
      <c r="E38" s="153">
        <v>0</v>
      </c>
      <c r="F38" s="134">
        <f t="shared" si="0"/>
        <v>0</v>
      </c>
      <c r="G38" s="136">
        <f t="shared" si="1"/>
        <v>1250</v>
      </c>
      <c r="H38" s="143">
        <v>450</v>
      </c>
      <c r="I38" s="68">
        <v>800</v>
      </c>
      <c r="J38" s="68">
        <v>439</v>
      </c>
      <c r="K38" s="137">
        <v>2</v>
      </c>
      <c r="L38" s="139">
        <f t="shared" si="2"/>
        <v>878</v>
      </c>
      <c r="M38" s="140">
        <f t="shared" si="3"/>
        <v>2128</v>
      </c>
      <c r="N38" s="144">
        <v>0</v>
      </c>
      <c r="O38" s="135">
        <v>0</v>
      </c>
      <c r="P38" s="142">
        <f t="shared" si="4"/>
        <v>0</v>
      </c>
      <c r="Q38" s="136">
        <f t="shared" si="5"/>
        <v>24</v>
      </c>
      <c r="R38" s="135">
        <v>0</v>
      </c>
      <c r="S38" s="135">
        <v>24</v>
      </c>
      <c r="T38" s="135">
        <v>7</v>
      </c>
      <c r="U38" s="137">
        <v>2</v>
      </c>
      <c r="V38" s="139">
        <f t="shared" si="6"/>
        <v>14</v>
      </c>
      <c r="W38" s="145">
        <f t="shared" si="7"/>
        <v>38</v>
      </c>
      <c r="X38" s="138">
        <f t="shared" si="8"/>
        <v>0</v>
      </c>
      <c r="Y38" s="139">
        <f t="shared" si="9"/>
        <v>0</v>
      </c>
      <c r="Z38" s="139">
        <f t="shared" si="10"/>
        <v>0</v>
      </c>
      <c r="AA38" s="139">
        <f t="shared" si="11"/>
        <v>1274</v>
      </c>
      <c r="AB38" s="139">
        <f t="shared" si="12"/>
        <v>450</v>
      </c>
      <c r="AC38" s="139">
        <f t="shared" si="13"/>
        <v>824</v>
      </c>
      <c r="AD38" s="139">
        <f t="shared" si="14"/>
        <v>446</v>
      </c>
      <c r="AE38" s="139">
        <f t="shared" si="15"/>
        <v>892</v>
      </c>
      <c r="AF38" s="139">
        <f t="shared" si="16"/>
        <v>2166</v>
      </c>
      <c r="AG38" s="148">
        <v>3790</v>
      </c>
      <c r="AH38">
        <f t="shared" si="17"/>
        <v>1</v>
      </c>
    </row>
    <row r="39" spans="1:34">
      <c r="A39" s="156">
        <v>30</v>
      </c>
      <c r="B39" s="75">
        <v>87</v>
      </c>
      <c r="C39" s="150" t="s">
        <v>109</v>
      </c>
      <c r="D39" s="154">
        <v>0</v>
      </c>
      <c r="E39" s="153">
        <v>0</v>
      </c>
      <c r="F39" s="134">
        <f t="shared" si="0"/>
        <v>0</v>
      </c>
      <c r="G39" s="136">
        <f t="shared" si="1"/>
        <v>0</v>
      </c>
      <c r="H39" s="143">
        <v>0</v>
      </c>
      <c r="I39" s="68">
        <v>0</v>
      </c>
      <c r="J39" s="68">
        <v>0</v>
      </c>
      <c r="K39" s="137">
        <v>0</v>
      </c>
      <c r="L39" s="139">
        <f t="shared" si="2"/>
        <v>0</v>
      </c>
      <c r="M39" s="140">
        <f t="shared" si="3"/>
        <v>0</v>
      </c>
      <c r="N39" s="144">
        <v>0</v>
      </c>
      <c r="O39" s="135">
        <v>0</v>
      </c>
      <c r="P39" s="142">
        <f t="shared" si="4"/>
        <v>0</v>
      </c>
      <c r="Q39" s="136">
        <f t="shared" si="5"/>
        <v>0</v>
      </c>
      <c r="R39" s="142">
        <v>0</v>
      </c>
      <c r="S39" s="142">
        <v>0</v>
      </c>
      <c r="T39" s="142">
        <v>0</v>
      </c>
      <c r="U39" s="137">
        <v>0</v>
      </c>
      <c r="V39" s="139">
        <f t="shared" si="6"/>
        <v>0</v>
      </c>
      <c r="W39" s="145">
        <f t="shared" si="7"/>
        <v>0</v>
      </c>
      <c r="X39" s="138">
        <f t="shared" si="8"/>
        <v>0</v>
      </c>
      <c r="Y39" s="139">
        <f t="shared" si="9"/>
        <v>0</v>
      </c>
      <c r="Z39" s="139">
        <f t="shared" si="10"/>
        <v>0</v>
      </c>
      <c r="AA39" s="139">
        <f t="shared" si="11"/>
        <v>0</v>
      </c>
      <c r="AB39" s="139">
        <f t="shared" si="12"/>
        <v>0</v>
      </c>
      <c r="AC39" s="139">
        <f t="shared" si="13"/>
        <v>0</v>
      </c>
      <c r="AD39" s="139">
        <f t="shared" si="14"/>
        <v>0</v>
      </c>
      <c r="AE39" s="139">
        <f t="shared" si="15"/>
        <v>0</v>
      </c>
      <c r="AF39" s="139">
        <f t="shared" si="16"/>
        <v>0</v>
      </c>
      <c r="AG39" s="148">
        <v>0</v>
      </c>
      <c r="AH39" t="str">
        <f t="shared" si="17"/>
        <v/>
      </c>
    </row>
    <row r="40" spans="1:34">
      <c r="A40" s="155">
        <v>31</v>
      </c>
      <c r="B40" s="75">
        <v>88</v>
      </c>
      <c r="C40" s="150" t="s">
        <v>110</v>
      </c>
      <c r="D40" s="154">
        <v>0</v>
      </c>
      <c r="E40" s="153">
        <v>0</v>
      </c>
      <c r="F40" s="134">
        <f t="shared" si="0"/>
        <v>0</v>
      </c>
      <c r="G40" s="136">
        <f t="shared" si="1"/>
        <v>0</v>
      </c>
      <c r="H40" s="143">
        <v>0</v>
      </c>
      <c r="I40" s="68">
        <v>0</v>
      </c>
      <c r="J40" s="68">
        <v>0</v>
      </c>
      <c r="K40" s="137">
        <v>0</v>
      </c>
      <c r="L40" s="139">
        <f t="shared" si="2"/>
        <v>0</v>
      </c>
      <c r="M40" s="140">
        <f t="shared" si="3"/>
        <v>0</v>
      </c>
      <c r="N40" s="144">
        <v>0</v>
      </c>
      <c r="O40" s="135">
        <v>0</v>
      </c>
      <c r="P40" s="142">
        <f t="shared" si="4"/>
        <v>0</v>
      </c>
      <c r="Q40" s="136">
        <f t="shared" si="5"/>
        <v>0</v>
      </c>
      <c r="R40" s="142">
        <v>0</v>
      </c>
      <c r="S40" s="142">
        <v>0</v>
      </c>
      <c r="T40" s="142">
        <v>0</v>
      </c>
      <c r="U40" s="137">
        <v>0</v>
      </c>
      <c r="V40" s="139">
        <f t="shared" si="6"/>
        <v>0</v>
      </c>
      <c r="W40" s="145">
        <f t="shared" si="7"/>
        <v>0</v>
      </c>
      <c r="X40" s="138">
        <f t="shared" si="8"/>
        <v>0</v>
      </c>
      <c r="Y40" s="139">
        <f t="shared" si="9"/>
        <v>0</v>
      </c>
      <c r="Z40" s="139">
        <f t="shared" si="10"/>
        <v>0</v>
      </c>
      <c r="AA40" s="139">
        <f t="shared" si="11"/>
        <v>0</v>
      </c>
      <c r="AB40" s="139">
        <f t="shared" si="12"/>
        <v>0</v>
      </c>
      <c r="AC40" s="139">
        <f t="shared" si="13"/>
        <v>0</v>
      </c>
      <c r="AD40" s="139">
        <f t="shared" si="14"/>
        <v>0</v>
      </c>
      <c r="AE40" s="139">
        <f t="shared" si="15"/>
        <v>0</v>
      </c>
      <c r="AF40" s="139">
        <f t="shared" si="16"/>
        <v>0</v>
      </c>
      <c r="AG40" s="148">
        <v>0</v>
      </c>
      <c r="AH40" t="str">
        <f t="shared" si="17"/>
        <v/>
      </c>
    </row>
    <row r="41" spans="1:34">
      <c r="A41" s="156">
        <v>32</v>
      </c>
      <c r="B41" s="75">
        <v>89</v>
      </c>
      <c r="C41" s="150" t="s">
        <v>111</v>
      </c>
      <c r="D41" s="154">
        <v>0</v>
      </c>
      <c r="E41" s="153">
        <v>0</v>
      </c>
      <c r="F41" s="134">
        <f t="shared" si="0"/>
        <v>0</v>
      </c>
      <c r="G41" s="136">
        <f t="shared" si="1"/>
        <v>150</v>
      </c>
      <c r="H41" s="143">
        <v>0</v>
      </c>
      <c r="I41" s="68">
        <v>150</v>
      </c>
      <c r="J41" s="68">
        <v>500</v>
      </c>
      <c r="K41" s="137">
        <v>0</v>
      </c>
      <c r="L41" s="139">
        <f t="shared" si="2"/>
        <v>0</v>
      </c>
      <c r="M41" s="140">
        <f t="shared" si="3"/>
        <v>150</v>
      </c>
      <c r="N41" s="144">
        <v>0</v>
      </c>
      <c r="O41" s="135">
        <v>0</v>
      </c>
      <c r="P41" s="142">
        <f t="shared" si="4"/>
        <v>0</v>
      </c>
      <c r="Q41" s="136">
        <f t="shared" si="5"/>
        <v>0</v>
      </c>
      <c r="R41" s="142">
        <v>0</v>
      </c>
      <c r="S41" s="142">
        <v>0</v>
      </c>
      <c r="T41" s="142">
        <v>1</v>
      </c>
      <c r="U41" s="137">
        <v>0</v>
      </c>
      <c r="V41" s="139">
        <f t="shared" si="6"/>
        <v>0</v>
      </c>
      <c r="W41" s="145">
        <f t="shared" si="7"/>
        <v>0</v>
      </c>
      <c r="X41" s="138">
        <f t="shared" si="8"/>
        <v>0</v>
      </c>
      <c r="Y41" s="139">
        <f t="shared" si="9"/>
        <v>0</v>
      </c>
      <c r="Z41" s="139">
        <f t="shared" si="10"/>
        <v>0</v>
      </c>
      <c r="AA41" s="139">
        <f t="shared" si="11"/>
        <v>150</v>
      </c>
      <c r="AB41" s="139">
        <f t="shared" si="12"/>
        <v>0</v>
      </c>
      <c r="AC41" s="139">
        <f t="shared" si="13"/>
        <v>150</v>
      </c>
      <c r="AD41" s="139">
        <f t="shared" si="14"/>
        <v>501</v>
      </c>
      <c r="AE41" s="139">
        <f t="shared" si="15"/>
        <v>0</v>
      </c>
      <c r="AF41" s="139">
        <f t="shared" si="16"/>
        <v>150</v>
      </c>
      <c r="AG41" s="148">
        <v>0</v>
      </c>
      <c r="AH41" t="str">
        <f t="shared" si="17"/>
        <v/>
      </c>
    </row>
    <row r="42" spans="1:34">
      <c r="A42" s="155">
        <v>33</v>
      </c>
      <c r="B42" s="75">
        <v>90</v>
      </c>
      <c r="C42" s="150" t="s">
        <v>112</v>
      </c>
      <c r="D42" s="154">
        <v>0</v>
      </c>
      <c r="E42" s="153">
        <v>0</v>
      </c>
      <c r="F42" s="134">
        <f t="shared" ref="F42:F73" si="18">D42+E42</f>
        <v>0</v>
      </c>
      <c r="G42" s="136">
        <f t="shared" ref="G42:G73" si="19">H42+I42</f>
        <v>0</v>
      </c>
      <c r="H42" s="143">
        <v>0</v>
      </c>
      <c r="I42" s="68">
        <v>0</v>
      </c>
      <c r="J42" s="68">
        <v>0</v>
      </c>
      <c r="K42" s="137">
        <v>0</v>
      </c>
      <c r="L42" s="139">
        <f t="shared" ref="L42:L73" si="20">ROUND(J42*K42,0)</f>
        <v>0</v>
      </c>
      <c r="M42" s="140">
        <f t="shared" ref="M42:M73" si="21">F42+G42+L42</f>
        <v>0</v>
      </c>
      <c r="N42" s="144">
        <v>0</v>
      </c>
      <c r="O42" s="135">
        <v>0</v>
      </c>
      <c r="P42" s="142">
        <f t="shared" ref="P42:P73" si="22">N42+O42</f>
        <v>0</v>
      </c>
      <c r="Q42" s="136">
        <f t="shared" ref="Q42:Q73" si="23">R42+S42</f>
        <v>0</v>
      </c>
      <c r="R42" s="142">
        <v>0</v>
      </c>
      <c r="S42" s="142">
        <v>0</v>
      </c>
      <c r="T42" s="142">
        <v>0</v>
      </c>
      <c r="U42" s="137">
        <v>0</v>
      </c>
      <c r="V42" s="139">
        <f t="shared" ref="V42:V73" si="24">ROUND(T42*U42,0)</f>
        <v>0</v>
      </c>
      <c r="W42" s="145">
        <f t="shared" ref="W42:W73" si="25">P42+Q42+V42</f>
        <v>0</v>
      </c>
      <c r="X42" s="138">
        <f t="shared" ref="X42:X67" si="26">D42+N42</f>
        <v>0</v>
      </c>
      <c r="Y42" s="139">
        <f t="shared" ref="Y42:Y67" si="27">E42+O42</f>
        <v>0</v>
      </c>
      <c r="Z42" s="139">
        <f t="shared" ref="Z42:Z67" si="28">F42+P42</f>
        <v>0</v>
      </c>
      <c r="AA42" s="139">
        <f t="shared" ref="AA42:AA67" si="29">G42+Q42</f>
        <v>0</v>
      </c>
      <c r="AB42" s="139">
        <f t="shared" ref="AB42:AB67" si="30">H42+R42</f>
        <v>0</v>
      </c>
      <c r="AC42" s="139">
        <f t="shared" ref="AC42:AC67" si="31">I42+S42</f>
        <v>0</v>
      </c>
      <c r="AD42" s="139">
        <f t="shared" ref="AD42:AD67" si="32">J42+T42</f>
        <v>0</v>
      </c>
      <c r="AE42" s="139">
        <f t="shared" ref="AE42:AE67" si="33">L42+V42</f>
        <v>0</v>
      </c>
      <c r="AF42" s="139">
        <f t="shared" ref="AF42:AF67" si="34">M42+W42</f>
        <v>0</v>
      </c>
      <c r="AG42" s="148">
        <v>0</v>
      </c>
      <c r="AH42" t="str">
        <f t="shared" ref="AH42:AH73" si="35">IFERROR(ROUND(AF42/AG42,0),"")</f>
        <v/>
      </c>
    </row>
    <row r="43" spans="1:34">
      <c r="A43" s="156">
        <v>34</v>
      </c>
      <c r="B43" s="75">
        <v>140</v>
      </c>
      <c r="C43" s="150" t="s">
        <v>113</v>
      </c>
      <c r="D43" s="154">
        <v>0</v>
      </c>
      <c r="E43" s="153">
        <v>0</v>
      </c>
      <c r="F43" s="134">
        <f t="shared" si="18"/>
        <v>0</v>
      </c>
      <c r="G43" s="136">
        <f t="shared" si="19"/>
        <v>0</v>
      </c>
      <c r="H43" s="143">
        <v>0</v>
      </c>
      <c r="I43" s="68">
        <v>0</v>
      </c>
      <c r="J43" s="68">
        <v>0</v>
      </c>
      <c r="K43" s="137">
        <v>0</v>
      </c>
      <c r="L43" s="139">
        <f t="shared" si="20"/>
        <v>0</v>
      </c>
      <c r="M43" s="140">
        <f t="shared" si="21"/>
        <v>0</v>
      </c>
      <c r="N43" s="144">
        <v>0</v>
      </c>
      <c r="O43" s="135">
        <v>0</v>
      </c>
      <c r="P43" s="142">
        <f t="shared" si="22"/>
        <v>0</v>
      </c>
      <c r="Q43" s="136">
        <f t="shared" si="23"/>
        <v>0</v>
      </c>
      <c r="R43" s="142">
        <v>0</v>
      </c>
      <c r="S43" s="142">
        <v>0</v>
      </c>
      <c r="T43" s="142">
        <v>0</v>
      </c>
      <c r="U43" s="137">
        <v>0</v>
      </c>
      <c r="V43" s="139">
        <f t="shared" si="24"/>
        <v>0</v>
      </c>
      <c r="W43" s="145">
        <f t="shared" si="25"/>
        <v>0</v>
      </c>
      <c r="X43" s="138">
        <f t="shared" si="26"/>
        <v>0</v>
      </c>
      <c r="Y43" s="139">
        <f t="shared" si="27"/>
        <v>0</v>
      </c>
      <c r="Z43" s="139">
        <f t="shared" si="28"/>
        <v>0</v>
      </c>
      <c r="AA43" s="139">
        <f t="shared" si="29"/>
        <v>0</v>
      </c>
      <c r="AB43" s="139">
        <f t="shared" si="30"/>
        <v>0</v>
      </c>
      <c r="AC43" s="139">
        <f t="shared" si="31"/>
        <v>0</v>
      </c>
      <c r="AD43" s="139">
        <f t="shared" si="32"/>
        <v>0</v>
      </c>
      <c r="AE43" s="139">
        <f t="shared" si="33"/>
        <v>0</v>
      </c>
      <c r="AF43" s="139">
        <f t="shared" si="34"/>
        <v>0</v>
      </c>
      <c r="AG43" s="148">
        <v>0</v>
      </c>
      <c r="AH43" t="str">
        <f t="shared" si="35"/>
        <v/>
      </c>
    </row>
    <row r="44" spans="1:34">
      <c r="A44" s="155">
        <v>35</v>
      </c>
      <c r="B44" s="75">
        <v>171</v>
      </c>
      <c r="C44" s="150" t="s">
        <v>114</v>
      </c>
      <c r="D44" s="154">
        <v>0</v>
      </c>
      <c r="E44" s="153">
        <v>0</v>
      </c>
      <c r="F44" s="134">
        <f t="shared" si="18"/>
        <v>0</v>
      </c>
      <c r="G44" s="136">
        <f t="shared" si="19"/>
        <v>707</v>
      </c>
      <c r="H44" s="143">
        <v>202</v>
      </c>
      <c r="I44" s="68">
        <v>505</v>
      </c>
      <c r="J44" s="68">
        <v>539</v>
      </c>
      <c r="K44" s="137">
        <v>0</v>
      </c>
      <c r="L44" s="139">
        <f t="shared" si="20"/>
        <v>0</v>
      </c>
      <c r="M44" s="140">
        <f t="shared" si="21"/>
        <v>707</v>
      </c>
      <c r="N44" s="144">
        <v>0</v>
      </c>
      <c r="O44" s="135">
        <v>0</v>
      </c>
      <c r="P44" s="142">
        <f t="shared" si="22"/>
        <v>0</v>
      </c>
      <c r="Q44" s="136">
        <f t="shared" si="23"/>
        <v>48</v>
      </c>
      <c r="R44" s="142">
        <v>27</v>
      </c>
      <c r="S44" s="142">
        <v>21</v>
      </c>
      <c r="T44" s="142">
        <v>31</v>
      </c>
      <c r="U44" s="137">
        <v>0</v>
      </c>
      <c r="V44" s="139">
        <f t="shared" si="24"/>
        <v>0</v>
      </c>
      <c r="W44" s="145">
        <f t="shared" si="25"/>
        <v>48</v>
      </c>
      <c r="X44" s="138">
        <f t="shared" si="26"/>
        <v>0</v>
      </c>
      <c r="Y44" s="139">
        <f t="shared" si="27"/>
        <v>0</v>
      </c>
      <c r="Z44" s="139">
        <f t="shared" si="28"/>
        <v>0</v>
      </c>
      <c r="AA44" s="139">
        <f t="shared" si="29"/>
        <v>755</v>
      </c>
      <c r="AB44" s="139">
        <f t="shared" si="30"/>
        <v>229</v>
      </c>
      <c r="AC44" s="139">
        <f t="shared" si="31"/>
        <v>526</v>
      </c>
      <c r="AD44" s="139">
        <f t="shared" si="32"/>
        <v>570</v>
      </c>
      <c r="AE44" s="139">
        <f t="shared" si="33"/>
        <v>0</v>
      </c>
      <c r="AF44" s="139">
        <f t="shared" si="34"/>
        <v>755</v>
      </c>
      <c r="AG44" s="148">
        <v>0</v>
      </c>
      <c r="AH44" t="str">
        <f t="shared" si="35"/>
        <v/>
      </c>
    </row>
    <row r="45" spans="1:34">
      <c r="A45" s="156">
        <v>36</v>
      </c>
      <c r="B45" s="75">
        <v>63</v>
      </c>
      <c r="C45" s="150" t="s">
        <v>115</v>
      </c>
      <c r="D45" s="154">
        <v>0</v>
      </c>
      <c r="E45" s="153">
        <v>0</v>
      </c>
      <c r="F45" s="134">
        <f t="shared" si="18"/>
        <v>0</v>
      </c>
      <c r="G45" s="136">
        <f t="shared" si="19"/>
        <v>0</v>
      </c>
      <c r="H45" s="143">
        <v>0</v>
      </c>
      <c r="I45" s="68">
        <v>0</v>
      </c>
      <c r="J45" s="68">
        <v>0</v>
      </c>
      <c r="K45" s="137">
        <v>0</v>
      </c>
      <c r="L45" s="139">
        <f t="shared" si="20"/>
        <v>0</v>
      </c>
      <c r="M45" s="140">
        <f t="shared" si="21"/>
        <v>0</v>
      </c>
      <c r="N45" s="144">
        <v>0</v>
      </c>
      <c r="O45" s="135">
        <v>0</v>
      </c>
      <c r="P45" s="142">
        <f t="shared" si="22"/>
        <v>0</v>
      </c>
      <c r="Q45" s="136">
        <f t="shared" si="23"/>
        <v>0</v>
      </c>
      <c r="R45" s="142">
        <v>0</v>
      </c>
      <c r="S45" s="142">
        <v>0</v>
      </c>
      <c r="T45" s="142">
        <v>0</v>
      </c>
      <c r="U45" s="137">
        <v>0</v>
      </c>
      <c r="V45" s="139">
        <f t="shared" si="24"/>
        <v>0</v>
      </c>
      <c r="W45" s="145">
        <f t="shared" si="25"/>
        <v>0</v>
      </c>
      <c r="X45" s="138">
        <f t="shared" si="26"/>
        <v>0</v>
      </c>
      <c r="Y45" s="139">
        <f t="shared" si="27"/>
        <v>0</v>
      </c>
      <c r="Z45" s="139">
        <f t="shared" si="28"/>
        <v>0</v>
      </c>
      <c r="AA45" s="139">
        <f t="shared" si="29"/>
        <v>0</v>
      </c>
      <c r="AB45" s="139">
        <f t="shared" si="30"/>
        <v>0</v>
      </c>
      <c r="AC45" s="139">
        <f t="shared" si="31"/>
        <v>0</v>
      </c>
      <c r="AD45" s="139">
        <f t="shared" si="32"/>
        <v>0</v>
      </c>
      <c r="AE45" s="139">
        <f t="shared" si="33"/>
        <v>0</v>
      </c>
      <c r="AF45" s="139">
        <f t="shared" si="34"/>
        <v>0</v>
      </c>
      <c r="AG45" s="148">
        <v>0</v>
      </c>
      <c r="AH45" t="str">
        <f t="shared" si="35"/>
        <v/>
      </c>
    </row>
    <row r="46" spans="1:34">
      <c r="A46" s="155">
        <v>37</v>
      </c>
      <c r="B46" s="75">
        <v>86</v>
      </c>
      <c r="C46" s="150" t="s">
        <v>116</v>
      </c>
      <c r="D46" s="144">
        <v>0</v>
      </c>
      <c r="E46" s="135">
        <v>0</v>
      </c>
      <c r="F46" s="142">
        <f t="shared" si="18"/>
        <v>0</v>
      </c>
      <c r="G46" s="136">
        <f t="shared" si="19"/>
        <v>0</v>
      </c>
      <c r="H46" s="135">
        <v>0</v>
      </c>
      <c r="I46" s="135">
        <v>0</v>
      </c>
      <c r="J46" s="135">
        <v>0</v>
      </c>
      <c r="K46" s="137">
        <v>2</v>
      </c>
      <c r="L46" s="139">
        <f t="shared" si="20"/>
        <v>0</v>
      </c>
      <c r="M46" s="140">
        <f t="shared" si="21"/>
        <v>0</v>
      </c>
      <c r="N46" s="154">
        <v>0</v>
      </c>
      <c r="O46" s="153">
        <v>0</v>
      </c>
      <c r="P46" s="134">
        <f t="shared" si="22"/>
        <v>0</v>
      </c>
      <c r="Q46" s="136">
        <f t="shared" si="23"/>
        <v>2291</v>
      </c>
      <c r="R46" s="143">
        <v>791</v>
      </c>
      <c r="S46" s="68">
        <v>1500</v>
      </c>
      <c r="T46" s="68">
        <v>350</v>
      </c>
      <c r="U46" s="137">
        <v>2</v>
      </c>
      <c r="V46" s="139">
        <f t="shared" si="24"/>
        <v>700</v>
      </c>
      <c r="W46" s="145">
        <f t="shared" si="25"/>
        <v>2991</v>
      </c>
      <c r="X46" s="138">
        <f t="shared" si="26"/>
        <v>0</v>
      </c>
      <c r="Y46" s="139">
        <f t="shared" si="27"/>
        <v>0</v>
      </c>
      <c r="Z46" s="139">
        <f t="shared" si="28"/>
        <v>0</v>
      </c>
      <c r="AA46" s="139">
        <f t="shared" si="29"/>
        <v>2291</v>
      </c>
      <c r="AB46" s="139">
        <f t="shared" si="30"/>
        <v>791</v>
      </c>
      <c r="AC46" s="139">
        <f t="shared" si="31"/>
        <v>1500</v>
      </c>
      <c r="AD46" s="139">
        <f t="shared" si="32"/>
        <v>350</v>
      </c>
      <c r="AE46" s="139">
        <f t="shared" si="33"/>
        <v>700</v>
      </c>
      <c r="AF46" s="139">
        <f t="shared" si="34"/>
        <v>2991</v>
      </c>
      <c r="AG46" s="148">
        <v>3790</v>
      </c>
      <c r="AH46">
        <f t="shared" si="35"/>
        <v>1</v>
      </c>
    </row>
    <row r="47" spans="1:34">
      <c r="A47" s="156">
        <v>38</v>
      </c>
      <c r="B47" s="75">
        <v>97</v>
      </c>
      <c r="C47" s="89" t="s">
        <v>117</v>
      </c>
      <c r="D47" s="144">
        <v>0</v>
      </c>
      <c r="E47" s="135">
        <v>0</v>
      </c>
      <c r="F47" s="142">
        <f t="shared" si="18"/>
        <v>0</v>
      </c>
      <c r="G47" s="136">
        <f t="shared" si="19"/>
        <v>13000</v>
      </c>
      <c r="H47" s="135">
        <v>9000</v>
      </c>
      <c r="I47" s="135">
        <v>4000</v>
      </c>
      <c r="J47" s="135">
        <v>9488</v>
      </c>
      <c r="K47" s="137">
        <v>2.7</v>
      </c>
      <c r="L47" s="139">
        <f t="shared" si="20"/>
        <v>25618</v>
      </c>
      <c r="M47" s="140">
        <f t="shared" si="21"/>
        <v>38618</v>
      </c>
      <c r="N47" s="154">
        <v>0</v>
      </c>
      <c r="O47" s="153">
        <v>0</v>
      </c>
      <c r="P47" s="134">
        <f t="shared" si="22"/>
        <v>0</v>
      </c>
      <c r="Q47" s="136">
        <f t="shared" si="23"/>
        <v>0</v>
      </c>
      <c r="R47" s="143">
        <v>0</v>
      </c>
      <c r="S47" s="68">
        <v>0</v>
      </c>
      <c r="T47" s="68">
        <v>0</v>
      </c>
      <c r="U47" s="137">
        <v>2.7</v>
      </c>
      <c r="V47" s="139">
        <f t="shared" si="24"/>
        <v>0</v>
      </c>
      <c r="W47" s="145">
        <f t="shared" si="25"/>
        <v>0</v>
      </c>
      <c r="X47" s="138">
        <f t="shared" si="26"/>
        <v>0</v>
      </c>
      <c r="Y47" s="139">
        <f t="shared" si="27"/>
        <v>0</v>
      </c>
      <c r="Z47" s="139">
        <f t="shared" si="28"/>
        <v>0</v>
      </c>
      <c r="AA47" s="139">
        <f t="shared" si="29"/>
        <v>13000</v>
      </c>
      <c r="AB47" s="139">
        <f t="shared" si="30"/>
        <v>9000</v>
      </c>
      <c r="AC47" s="139">
        <f t="shared" si="31"/>
        <v>4000</v>
      </c>
      <c r="AD47" s="139">
        <f t="shared" si="32"/>
        <v>9488</v>
      </c>
      <c r="AE47" s="139">
        <f t="shared" si="33"/>
        <v>25618</v>
      </c>
      <c r="AF47" s="139">
        <f t="shared" si="34"/>
        <v>38618</v>
      </c>
      <c r="AG47" s="148">
        <v>4670</v>
      </c>
      <c r="AH47">
        <f t="shared" si="35"/>
        <v>8</v>
      </c>
    </row>
    <row r="48" spans="1:34">
      <c r="A48" s="155">
        <v>39</v>
      </c>
      <c r="B48" s="156">
        <v>99</v>
      </c>
      <c r="C48" s="88" t="s">
        <v>118</v>
      </c>
      <c r="D48" s="154">
        <v>0</v>
      </c>
      <c r="E48" s="153">
        <v>0</v>
      </c>
      <c r="F48" s="134">
        <f t="shared" si="18"/>
        <v>0</v>
      </c>
      <c r="G48" s="136">
        <f t="shared" si="19"/>
        <v>0</v>
      </c>
      <c r="H48" s="143">
        <v>0</v>
      </c>
      <c r="I48" s="143">
        <v>0</v>
      </c>
      <c r="J48" s="143">
        <v>0</v>
      </c>
      <c r="K48" s="137">
        <v>2</v>
      </c>
      <c r="L48" s="139">
        <f t="shared" si="20"/>
        <v>0</v>
      </c>
      <c r="M48" s="140">
        <f t="shared" si="21"/>
        <v>0</v>
      </c>
      <c r="N48" s="154">
        <v>0</v>
      </c>
      <c r="O48" s="153">
        <v>0</v>
      </c>
      <c r="P48" s="134">
        <f t="shared" si="22"/>
        <v>0</v>
      </c>
      <c r="Q48" s="136">
        <f t="shared" si="23"/>
        <v>0</v>
      </c>
      <c r="R48" s="143">
        <v>0</v>
      </c>
      <c r="S48" s="143">
        <v>0</v>
      </c>
      <c r="T48" s="143">
        <v>0</v>
      </c>
      <c r="U48" s="137">
        <v>2</v>
      </c>
      <c r="V48" s="139">
        <f t="shared" si="24"/>
        <v>0</v>
      </c>
      <c r="W48" s="145">
        <f t="shared" si="25"/>
        <v>0</v>
      </c>
      <c r="X48" s="138">
        <f t="shared" si="26"/>
        <v>0</v>
      </c>
      <c r="Y48" s="139">
        <f t="shared" si="27"/>
        <v>0</v>
      </c>
      <c r="Z48" s="139">
        <f t="shared" si="28"/>
        <v>0</v>
      </c>
      <c r="AA48" s="139">
        <f t="shared" si="29"/>
        <v>0</v>
      </c>
      <c r="AB48" s="139">
        <f t="shared" si="30"/>
        <v>0</v>
      </c>
      <c r="AC48" s="139">
        <f t="shared" si="31"/>
        <v>0</v>
      </c>
      <c r="AD48" s="139">
        <f t="shared" si="32"/>
        <v>0</v>
      </c>
      <c r="AE48" s="139">
        <f t="shared" si="33"/>
        <v>0</v>
      </c>
      <c r="AF48" s="139">
        <f t="shared" si="34"/>
        <v>0</v>
      </c>
      <c r="AG48" s="148">
        <v>4670</v>
      </c>
      <c r="AH48">
        <f t="shared" si="35"/>
        <v>0</v>
      </c>
    </row>
    <row r="49" spans="1:34">
      <c r="A49" s="156">
        <v>40</v>
      </c>
      <c r="B49" s="156">
        <v>100</v>
      </c>
      <c r="C49" s="89" t="s">
        <v>119</v>
      </c>
      <c r="D49" s="154">
        <v>0</v>
      </c>
      <c r="E49" s="153">
        <v>0</v>
      </c>
      <c r="F49" s="134">
        <f t="shared" si="18"/>
        <v>0</v>
      </c>
      <c r="G49" s="136">
        <f t="shared" si="19"/>
        <v>100</v>
      </c>
      <c r="H49" s="143">
        <v>50</v>
      </c>
      <c r="I49" s="143">
        <v>50</v>
      </c>
      <c r="J49" s="143">
        <v>50</v>
      </c>
      <c r="K49" s="137">
        <v>2.9</v>
      </c>
      <c r="L49" s="139">
        <f t="shared" si="20"/>
        <v>145</v>
      </c>
      <c r="M49" s="140">
        <f t="shared" si="21"/>
        <v>245</v>
      </c>
      <c r="N49" s="154">
        <v>0</v>
      </c>
      <c r="O49" s="153">
        <v>0</v>
      </c>
      <c r="P49" s="134">
        <f t="shared" si="22"/>
        <v>0</v>
      </c>
      <c r="Q49" s="136">
        <f t="shared" si="23"/>
        <v>0</v>
      </c>
      <c r="R49" s="143">
        <v>0</v>
      </c>
      <c r="S49" s="143">
        <v>0</v>
      </c>
      <c r="T49" s="143">
        <v>0</v>
      </c>
      <c r="U49" s="137">
        <v>2.9</v>
      </c>
      <c r="V49" s="139">
        <f t="shared" si="24"/>
        <v>0</v>
      </c>
      <c r="W49" s="145">
        <f t="shared" si="25"/>
        <v>0</v>
      </c>
      <c r="X49" s="138">
        <f t="shared" si="26"/>
        <v>0</v>
      </c>
      <c r="Y49" s="139">
        <f t="shared" si="27"/>
        <v>0</v>
      </c>
      <c r="Z49" s="139">
        <f t="shared" si="28"/>
        <v>0</v>
      </c>
      <c r="AA49" s="139">
        <f t="shared" si="29"/>
        <v>100</v>
      </c>
      <c r="AB49" s="139">
        <f t="shared" si="30"/>
        <v>50</v>
      </c>
      <c r="AC49" s="139">
        <f t="shared" si="31"/>
        <v>50</v>
      </c>
      <c r="AD49" s="139">
        <f t="shared" si="32"/>
        <v>50</v>
      </c>
      <c r="AE49" s="139">
        <f t="shared" si="33"/>
        <v>145</v>
      </c>
      <c r="AF49" s="139">
        <f t="shared" si="34"/>
        <v>245</v>
      </c>
      <c r="AG49" s="148">
        <v>4800</v>
      </c>
      <c r="AH49">
        <f t="shared" si="35"/>
        <v>0</v>
      </c>
    </row>
    <row r="50" spans="1:34">
      <c r="A50" s="155">
        <v>41</v>
      </c>
      <c r="B50" s="156">
        <v>108</v>
      </c>
      <c r="C50" s="89" t="s">
        <v>120</v>
      </c>
      <c r="D50" s="154">
        <v>0</v>
      </c>
      <c r="E50" s="153">
        <v>0</v>
      </c>
      <c r="F50" s="134">
        <f t="shared" si="18"/>
        <v>0</v>
      </c>
      <c r="G50" s="136">
        <f t="shared" si="19"/>
        <v>450</v>
      </c>
      <c r="H50" s="143">
        <v>250</v>
      </c>
      <c r="I50" s="143">
        <v>200</v>
      </c>
      <c r="J50" s="143">
        <v>500</v>
      </c>
      <c r="K50" s="137">
        <v>2.6</v>
      </c>
      <c r="L50" s="139">
        <f t="shared" si="20"/>
        <v>1300</v>
      </c>
      <c r="M50" s="140">
        <f t="shared" si="21"/>
        <v>1750</v>
      </c>
      <c r="N50" s="144">
        <v>0</v>
      </c>
      <c r="O50" s="135">
        <v>0</v>
      </c>
      <c r="P50" s="142">
        <f t="shared" si="22"/>
        <v>0</v>
      </c>
      <c r="Q50" s="136">
        <f t="shared" si="23"/>
        <v>0</v>
      </c>
      <c r="R50" s="135">
        <v>0</v>
      </c>
      <c r="S50" s="135">
        <v>0</v>
      </c>
      <c r="T50" s="135">
        <v>0</v>
      </c>
      <c r="U50" s="137">
        <v>2.6</v>
      </c>
      <c r="V50" s="139">
        <f t="shared" si="24"/>
        <v>0</v>
      </c>
      <c r="W50" s="145">
        <f t="shared" si="25"/>
        <v>0</v>
      </c>
      <c r="X50" s="138">
        <f t="shared" si="26"/>
        <v>0</v>
      </c>
      <c r="Y50" s="139">
        <f t="shared" si="27"/>
        <v>0</v>
      </c>
      <c r="Z50" s="139">
        <f t="shared" si="28"/>
        <v>0</v>
      </c>
      <c r="AA50" s="139">
        <f t="shared" si="29"/>
        <v>450</v>
      </c>
      <c r="AB50" s="139">
        <f t="shared" si="30"/>
        <v>250</v>
      </c>
      <c r="AC50" s="139">
        <f t="shared" si="31"/>
        <v>200</v>
      </c>
      <c r="AD50" s="139">
        <f t="shared" si="32"/>
        <v>500</v>
      </c>
      <c r="AE50" s="139">
        <f t="shared" si="33"/>
        <v>1300</v>
      </c>
      <c r="AF50" s="139">
        <f t="shared" si="34"/>
        <v>1750</v>
      </c>
      <c r="AG50" s="148">
        <v>4211</v>
      </c>
      <c r="AH50">
        <f t="shared" si="35"/>
        <v>0</v>
      </c>
    </row>
    <row r="51" spans="1:34">
      <c r="A51" s="156">
        <v>42</v>
      </c>
      <c r="B51" s="156">
        <v>19</v>
      </c>
      <c r="C51" s="89" t="s">
        <v>121</v>
      </c>
      <c r="D51" s="144">
        <v>0</v>
      </c>
      <c r="E51" s="135">
        <v>0</v>
      </c>
      <c r="F51" s="142">
        <f t="shared" si="18"/>
        <v>0</v>
      </c>
      <c r="G51" s="136">
        <f t="shared" si="19"/>
        <v>0</v>
      </c>
      <c r="H51" s="135">
        <v>0</v>
      </c>
      <c r="I51" s="135">
        <v>0</v>
      </c>
      <c r="J51" s="135">
        <v>0</v>
      </c>
      <c r="K51" s="137">
        <v>2.6</v>
      </c>
      <c r="L51" s="139">
        <f t="shared" si="20"/>
        <v>0</v>
      </c>
      <c r="M51" s="140">
        <f t="shared" si="21"/>
        <v>0</v>
      </c>
      <c r="N51" s="154">
        <v>0</v>
      </c>
      <c r="O51" s="153">
        <v>0</v>
      </c>
      <c r="P51" s="134">
        <f t="shared" si="22"/>
        <v>0</v>
      </c>
      <c r="Q51" s="136">
        <f t="shared" si="23"/>
        <v>0</v>
      </c>
      <c r="R51" s="143">
        <v>0</v>
      </c>
      <c r="S51" s="143">
        <v>0</v>
      </c>
      <c r="T51" s="143">
        <v>0</v>
      </c>
      <c r="U51" s="137">
        <v>2.6</v>
      </c>
      <c r="V51" s="139">
        <f t="shared" si="24"/>
        <v>0</v>
      </c>
      <c r="W51" s="145">
        <f t="shared" si="25"/>
        <v>0</v>
      </c>
      <c r="X51" s="138">
        <f t="shared" si="26"/>
        <v>0</v>
      </c>
      <c r="Y51" s="139">
        <f t="shared" si="27"/>
        <v>0</v>
      </c>
      <c r="Z51" s="139">
        <f t="shared" si="28"/>
        <v>0</v>
      </c>
      <c r="AA51" s="139">
        <f t="shared" si="29"/>
        <v>0</v>
      </c>
      <c r="AB51" s="139">
        <f t="shared" si="30"/>
        <v>0</v>
      </c>
      <c r="AC51" s="139">
        <f t="shared" si="31"/>
        <v>0</v>
      </c>
      <c r="AD51" s="139">
        <f t="shared" si="32"/>
        <v>0</v>
      </c>
      <c r="AE51" s="139">
        <f t="shared" si="33"/>
        <v>0</v>
      </c>
      <c r="AF51" s="139">
        <f t="shared" si="34"/>
        <v>0</v>
      </c>
      <c r="AG51" s="148">
        <v>4211</v>
      </c>
      <c r="AH51">
        <f t="shared" si="35"/>
        <v>0</v>
      </c>
    </row>
    <row r="52" spans="1:34">
      <c r="A52" s="155">
        <v>43</v>
      </c>
      <c r="B52" s="156">
        <v>112</v>
      </c>
      <c r="C52" s="89" t="s">
        <v>122</v>
      </c>
      <c r="D52" s="154">
        <v>0</v>
      </c>
      <c r="E52" s="153">
        <v>0</v>
      </c>
      <c r="F52" s="134">
        <f t="shared" si="18"/>
        <v>0</v>
      </c>
      <c r="G52" s="136">
        <f t="shared" si="19"/>
        <v>1500</v>
      </c>
      <c r="H52" s="143">
        <v>500</v>
      </c>
      <c r="I52" s="143">
        <v>1000</v>
      </c>
      <c r="J52" s="143">
        <v>2500</v>
      </c>
      <c r="K52" s="137">
        <v>3</v>
      </c>
      <c r="L52" s="139">
        <f t="shared" si="20"/>
        <v>7500</v>
      </c>
      <c r="M52" s="140">
        <f t="shared" si="21"/>
        <v>9000</v>
      </c>
      <c r="N52" s="144">
        <v>0</v>
      </c>
      <c r="O52" s="135">
        <v>0</v>
      </c>
      <c r="P52" s="142">
        <f t="shared" si="22"/>
        <v>0</v>
      </c>
      <c r="Q52" s="136">
        <f t="shared" si="23"/>
        <v>0</v>
      </c>
      <c r="R52" s="135">
        <v>0</v>
      </c>
      <c r="S52" s="135">
        <v>0</v>
      </c>
      <c r="T52" s="135">
        <v>0</v>
      </c>
      <c r="U52" s="137">
        <v>3</v>
      </c>
      <c r="V52" s="139">
        <f t="shared" si="24"/>
        <v>0</v>
      </c>
      <c r="W52" s="145">
        <f t="shared" si="25"/>
        <v>0</v>
      </c>
      <c r="X52" s="138">
        <f t="shared" si="26"/>
        <v>0</v>
      </c>
      <c r="Y52" s="139">
        <f t="shared" si="27"/>
        <v>0</v>
      </c>
      <c r="Z52" s="139">
        <f t="shared" si="28"/>
        <v>0</v>
      </c>
      <c r="AA52" s="139">
        <f t="shared" si="29"/>
        <v>1500</v>
      </c>
      <c r="AB52" s="139">
        <f t="shared" si="30"/>
        <v>500</v>
      </c>
      <c r="AC52" s="139">
        <f t="shared" si="31"/>
        <v>1000</v>
      </c>
      <c r="AD52" s="139">
        <f t="shared" si="32"/>
        <v>2500</v>
      </c>
      <c r="AE52" s="139">
        <f t="shared" si="33"/>
        <v>7500</v>
      </c>
      <c r="AF52" s="139">
        <f t="shared" si="34"/>
        <v>9000</v>
      </c>
      <c r="AG52" s="148">
        <v>4900</v>
      </c>
      <c r="AH52">
        <f t="shared" si="35"/>
        <v>2</v>
      </c>
    </row>
    <row r="53" spans="1:34">
      <c r="A53" s="156">
        <v>44</v>
      </c>
      <c r="B53" s="156">
        <v>20</v>
      </c>
      <c r="C53" s="89" t="s">
        <v>123</v>
      </c>
      <c r="D53" s="144">
        <v>0</v>
      </c>
      <c r="E53" s="135">
        <v>0</v>
      </c>
      <c r="F53" s="142">
        <f t="shared" si="18"/>
        <v>0</v>
      </c>
      <c r="G53" s="136">
        <f t="shared" si="19"/>
        <v>0</v>
      </c>
      <c r="H53" s="135">
        <v>0</v>
      </c>
      <c r="I53" s="135">
        <v>0</v>
      </c>
      <c r="J53" s="135">
        <v>0</v>
      </c>
      <c r="K53" s="137">
        <v>3</v>
      </c>
      <c r="L53" s="139">
        <f t="shared" si="20"/>
        <v>0</v>
      </c>
      <c r="M53" s="140">
        <f t="shared" si="21"/>
        <v>0</v>
      </c>
      <c r="N53" s="154">
        <v>0</v>
      </c>
      <c r="O53" s="153">
        <v>0</v>
      </c>
      <c r="P53" s="134">
        <f t="shared" si="22"/>
        <v>0</v>
      </c>
      <c r="Q53" s="136">
        <f t="shared" si="23"/>
        <v>300</v>
      </c>
      <c r="R53" s="143">
        <v>100</v>
      </c>
      <c r="S53" s="143">
        <v>200</v>
      </c>
      <c r="T53" s="143">
        <v>700</v>
      </c>
      <c r="U53" s="137">
        <v>3</v>
      </c>
      <c r="V53" s="139">
        <f t="shared" si="24"/>
        <v>2100</v>
      </c>
      <c r="W53" s="145">
        <f t="shared" si="25"/>
        <v>2400</v>
      </c>
      <c r="X53" s="138">
        <f t="shared" si="26"/>
        <v>0</v>
      </c>
      <c r="Y53" s="139">
        <f t="shared" si="27"/>
        <v>0</v>
      </c>
      <c r="Z53" s="139">
        <f t="shared" si="28"/>
        <v>0</v>
      </c>
      <c r="AA53" s="139">
        <f t="shared" si="29"/>
        <v>300</v>
      </c>
      <c r="AB53" s="139">
        <f t="shared" si="30"/>
        <v>100</v>
      </c>
      <c r="AC53" s="139">
        <f t="shared" si="31"/>
        <v>200</v>
      </c>
      <c r="AD53" s="139">
        <f t="shared" si="32"/>
        <v>700</v>
      </c>
      <c r="AE53" s="139">
        <f t="shared" si="33"/>
        <v>2100</v>
      </c>
      <c r="AF53" s="139">
        <f t="shared" si="34"/>
        <v>2400</v>
      </c>
      <c r="AG53" s="148">
        <v>4900</v>
      </c>
      <c r="AH53">
        <f t="shared" si="35"/>
        <v>0</v>
      </c>
    </row>
    <row r="54" spans="1:34">
      <c r="A54" s="155">
        <v>45</v>
      </c>
      <c r="B54" s="156">
        <v>116</v>
      </c>
      <c r="C54" s="88" t="s">
        <v>124</v>
      </c>
      <c r="D54" s="154">
        <v>0</v>
      </c>
      <c r="E54" s="153">
        <v>0</v>
      </c>
      <c r="F54" s="134">
        <f t="shared" si="18"/>
        <v>0</v>
      </c>
      <c r="G54" s="136">
        <f t="shared" si="19"/>
        <v>0</v>
      </c>
      <c r="H54" s="143">
        <v>0</v>
      </c>
      <c r="I54" s="143">
        <v>0</v>
      </c>
      <c r="J54" s="143">
        <v>0</v>
      </c>
      <c r="K54" s="137">
        <v>2</v>
      </c>
      <c r="L54" s="139">
        <f t="shared" si="20"/>
        <v>0</v>
      </c>
      <c r="M54" s="140">
        <f t="shared" si="21"/>
        <v>0</v>
      </c>
      <c r="N54" s="154">
        <v>0</v>
      </c>
      <c r="O54" s="153">
        <v>0</v>
      </c>
      <c r="P54" s="134">
        <f t="shared" si="22"/>
        <v>0</v>
      </c>
      <c r="Q54" s="136">
        <f t="shared" si="23"/>
        <v>0</v>
      </c>
      <c r="R54" s="143">
        <v>0</v>
      </c>
      <c r="S54" s="143">
        <v>0</v>
      </c>
      <c r="T54" s="143">
        <v>0</v>
      </c>
      <c r="U54" s="137">
        <v>2</v>
      </c>
      <c r="V54" s="139">
        <f t="shared" si="24"/>
        <v>0</v>
      </c>
      <c r="W54" s="145">
        <f t="shared" si="25"/>
        <v>0</v>
      </c>
      <c r="X54" s="138">
        <f t="shared" si="26"/>
        <v>0</v>
      </c>
      <c r="Y54" s="139">
        <f t="shared" si="27"/>
        <v>0</v>
      </c>
      <c r="Z54" s="139">
        <f t="shared" si="28"/>
        <v>0</v>
      </c>
      <c r="AA54" s="139">
        <f t="shared" si="29"/>
        <v>0</v>
      </c>
      <c r="AB54" s="139">
        <f t="shared" si="30"/>
        <v>0</v>
      </c>
      <c r="AC54" s="139">
        <f t="shared" si="31"/>
        <v>0</v>
      </c>
      <c r="AD54" s="139">
        <f t="shared" si="32"/>
        <v>0</v>
      </c>
      <c r="AE54" s="139">
        <f t="shared" si="33"/>
        <v>0</v>
      </c>
      <c r="AF54" s="139">
        <f t="shared" si="34"/>
        <v>0</v>
      </c>
      <c r="AG54" s="148">
        <v>2000</v>
      </c>
      <c r="AH54">
        <f t="shared" si="35"/>
        <v>0</v>
      </c>
    </row>
    <row r="55" spans="1:34">
      <c r="A55" s="156">
        <v>46</v>
      </c>
      <c r="B55" s="156">
        <v>122</v>
      </c>
      <c r="C55" s="90" t="s">
        <v>125</v>
      </c>
      <c r="D55" s="154">
        <v>0</v>
      </c>
      <c r="E55" s="153">
        <v>0</v>
      </c>
      <c r="F55" s="134">
        <f t="shared" si="18"/>
        <v>0</v>
      </c>
      <c r="G55" s="136">
        <f t="shared" si="19"/>
        <v>1050</v>
      </c>
      <c r="H55" s="143">
        <v>50</v>
      </c>
      <c r="I55" s="143">
        <v>1000</v>
      </c>
      <c r="J55" s="143">
        <v>500</v>
      </c>
      <c r="K55" s="137">
        <v>2.5</v>
      </c>
      <c r="L55" s="139">
        <f t="shared" si="20"/>
        <v>1250</v>
      </c>
      <c r="M55" s="140">
        <f t="shared" si="21"/>
        <v>2300</v>
      </c>
      <c r="N55" s="144">
        <v>0</v>
      </c>
      <c r="O55" s="135">
        <v>0</v>
      </c>
      <c r="P55" s="142">
        <f t="shared" si="22"/>
        <v>0</v>
      </c>
      <c r="Q55" s="136">
        <f t="shared" si="23"/>
        <v>0</v>
      </c>
      <c r="R55" s="135">
        <v>0</v>
      </c>
      <c r="S55" s="135">
        <v>0</v>
      </c>
      <c r="T55" s="135">
        <v>0</v>
      </c>
      <c r="U55" s="137">
        <v>2.5</v>
      </c>
      <c r="V55" s="139">
        <f t="shared" si="24"/>
        <v>0</v>
      </c>
      <c r="W55" s="145">
        <f t="shared" si="25"/>
        <v>0</v>
      </c>
      <c r="X55" s="138">
        <f t="shared" si="26"/>
        <v>0</v>
      </c>
      <c r="Y55" s="139">
        <f t="shared" si="27"/>
        <v>0</v>
      </c>
      <c r="Z55" s="139">
        <f t="shared" si="28"/>
        <v>0</v>
      </c>
      <c r="AA55" s="139">
        <f t="shared" si="29"/>
        <v>1050</v>
      </c>
      <c r="AB55" s="139">
        <f t="shared" si="30"/>
        <v>50</v>
      </c>
      <c r="AC55" s="139">
        <f t="shared" si="31"/>
        <v>1000</v>
      </c>
      <c r="AD55" s="139">
        <f t="shared" si="32"/>
        <v>500</v>
      </c>
      <c r="AE55" s="139">
        <f t="shared" si="33"/>
        <v>1250</v>
      </c>
      <c r="AF55" s="139">
        <f t="shared" si="34"/>
        <v>2300</v>
      </c>
      <c r="AG55" s="148">
        <v>3869</v>
      </c>
      <c r="AH55">
        <f t="shared" si="35"/>
        <v>1</v>
      </c>
    </row>
    <row r="56" spans="1:34">
      <c r="A56" s="155">
        <v>47</v>
      </c>
      <c r="B56" s="156">
        <v>21</v>
      </c>
      <c r="C56" s="90" t="s">
        <v>126</v>
      </c>
      <c r="D56" s="144">
        <v>0</v>
      </c>
      <c r="E56" s="135">
        <v>0</v>
      </c>
      <c r="F56" s="142">
        <f t="shared" si="18"/>
        <v>0</v>
      </c>
      <c r="G56" s="136">
        <f t="shared" si="19"/>
        <v>0</v>
      </c>
      <c r="H56" s="135">
        <v>0</v>
      </c>
      <c r="I56" s="135">
        <v>0</v>
      </c>
      <c r="J56" s="135">
        <v>0</v>
      </c>
      <c r="K56" s="137">
        <v>2.5</v>
      </c>
      <c r="L56" s="139">
        <f t="shared" si="20"/>
        <v>0</v>
      </c>
      <c r="M56" s="140">
        <f t="shared" si="21"/>
        <v>0</v>
      </c>
      <c r="N56" s="154">
        <v>0</v>
      </c>
      <c r="O56" s="153">
        <v>0</v>
      </c>
      <c r="P56" s="134">
        <f t="shared" si="22"/>
        <v>0</v>
      </c>
      <c r="Q56" s="136">
        <f t="shared" si="23"/>
        <v>0</v>
      </c>
      <c r="R56" s="143">
        <v>0</v>
      </c>
      <c r="S56" s="143">
        <v>0</v>
      </c>
      <c r="T56" s="143">
        <v>0</v>
      </c>
      <c r="U56" s="137">
        <v>2.5</v>
      </c>
      <c r="V56" s="139">
        <f t="shared" si="24"/>
        <v>0</v>
      </c>
      <c r="W56" s="145">
        <f t="shared" si="25"/>
        <v>0</v>
      </c>
      <c r="X56" s="138">
        <f t="shared" si="26"/>
        <v>0</v>
      </c>
      <c r="Y56" s="139">
        <f t="shared" si="27"/>
        <v>0</v>
      </c>
      <c r="Z56" s="139">
        <f t="shared" si="28"/>
        <v>0</v>
      </c>
      <c r="AA56" s="139">
        <f t="shared" si="29"/>
        <v>0</v>
      </c>
      <c r="AB56" s="139">
        <f t="shared" si="30"/>
        <v>0</v>
      </c>
      <c r="AC56" s="139">
        <f t="shared" si="31"/>
        <v>0</v>
      </c>
      <c r="AD56" s="139">
        <f t="shared" si="32"/>
        <v>0</v>
      </c>
      <c r="AE56" s="139">
        <f t="shared" si="33"/>
        <v>0</v>
      </c>
      <c r="AF56" s="139">
        <f t="shared" si="34"/>
        <v>0</v>
      </c>
      <c r="AG56" s="148">
        <v>3869</v>
      </c>
      <c r="AH56">
        <f t="shared" si="35"/>
        <v>0</v>
      </c>
    </row>
    <row r="57" spans="1:34" ht="24.75">
      <c r="A57" s="156">
        <v>48</v>
      </c>
      <c r="B57" s="156">
        <v>1601</v>
      </c>
      <c r="C57" s="66" t="s">
        <v>127</v>
      </c>
      <c r="D57" s="144">
        <v>0</v>
      </c>
      <c r="E57" s="135">
        <v>0</v>
      </c>
      <c r="F57" s="142">
        <f t="shared" si="18"/>
        <v>0</v>
      </c>
      <c r="G57" s="136">
        <f t="shared" si="19"/>
        <v>6235</v>
      </c>
      <c r="H57" s="142">
        <v>0</v>
      </c>
      <c r="I57" s="142">
        <v>6235</v>
      </c>
      <c r="J57" s="142">
        <v>0</v>
      </c>
      <c r="K57" s="137">
        <v>0</v>
      </c>
      <c r="L57" s="139">
        <f t="shared" si="20"/>
        <v>0</v>
      </c>
      <c r="M57" s="140">
        <f t="shared" si="21"/>
        <v>6235</v>
      </c>
      <c r="N57" s="154">
        <v>0</v>
      </c>
      <c r="O57" s="153">
        <v>0</v>
      </c>
      <c r="P57" s="134">
        <f t="shared" si="22"/>
        <v>0</v>
      </c>
      <c r="Q57" s="136">
        <f t="shared" si="23"/>
        <v>5110</v>
      </c>
      <c r="R57" s="143">
        <v>0</v>
      </c>
      <c r="S57" s="143">
        <v>5110</v>
      </c>
      <c r="T57" s="143">
        <v>0</v>
      </c>
      <c r="U57" s="137">
        <v>0</v>
      </c>
      <c r="V57" s="139">
        <f t="shared" si="24"/>
        <v>0</v>
      </c>
      <c r="W57" s="145">
        <f t="shared" si="25"/>
        <v>5110</v>
      </c>
      <c r="X57" s="138">
        <f t="shared" si="26"/>
        <v>0</v>
      </c>
      <c r="Y57" s="139">
        <f t="shared" si="27"/>
        <v>0</v>
      </c>
      <c r="Z57" s="139">
        <f t="shared" si="28"/>
        <v>0</v>
      </c>
      <c r="AA57" s="139">
        <f t="shared" si="29"/>
        <v>11345</v>
      </c>
      <c r="AB57" s="139">
        <f t="shared" si="30"/>
        <v>0</v>
      </c>
      <c r="AC57" s="139">
        <f t="shared" si="31"/>
        <v>11345</v>
      </c>
      <c r="AD57" s="139">
        <f t="shared" si="32"/>
        <v>0</v>
      </c>
      <c r="AE57" s="139">
        <f t="shared" si="33"/>
        <v>0</v>
      </c>
      <c r="AF57" s="139">
        <f t="shared" si="34"/>
        <v>11345</v>
      </c>
      <c r="AG57" s="148">
        <v>0</v>
      </c>
      <c r="AH57" t="str">
        <f t="shared" si="35"/>
        <v/>
      </c>
    </row>
    <row r="58" spans="1:34" ht="36.75">
      <c r="A58" s="155">
        <v>49</v>
      </c>
      <c r="B58" s="156">
        <v>1602</v>
      </c>
      <c r="C58" s="66" t="s">
        <v>128</v>
      </c>
      <c r="D58" s="144">
        <v>0</v>
      </c>
      <c r="E58" s="135">
        <v>0</v>
      </c>
      <c r="F58" s="142">
        <f t="shared" si="18"/>
        <v>0</v>
      </c>
      <c r="G58" s="136">
        <f t="shared" si="19"/>
        <v>0</v>
      </c>
      <c r="H58" s="142">
        <v>0</v>
      </c>
      <c r="I58" s="142">
        <v>0</v>
      </c>
      <c r="J58" s="142">
        <v>0</v>
      </c>
      <c r="K58" s="137">
        <v>0</v>
      </c>
      <c r="L58" s="139">
        <f t="shared" si="20"/>
        <v>0</v>
      </c>
      <c r="M58" s="140">
        <f t="shared" si="21"/>
        <v>0</v>
      </c>
      <c r="N58" s="154">
        <v>0</v>
      </c>
      <c r="O58" s="153">
        <v>0</v>
      </c>
      <c r="P58" s="134">
        <f t="shared" si="22"/>
        <v>0</v>
      </c>
      <c r="Q58" s="136">
        <f t="shared" si="23"/>
        <v>0</v>
      </c>
      <c r="R58" s="143">
        <v>0</v>
      </c>
      <c r="S58" s="143">
        <v>0</v>
      </c>
      <c r="T58" s="143">
        <v>0</v>
      </c>
      <c r="U58" s="137">
        <v>0</v>
      </c>
      <c r="V58" s="139">
        <f t="shared" si="24"/>
        <v>0</v>
      </c>
      <c r="W58" s="145">
        <f t="shared" si="25"/>
        <v>0</v>
      </c>
      <c r="X58" s="138">
        <f t="shared" si="26"/>
        <v>0</v>
      </c>
      <c r="Y58" s="139">
        <f t="shared" si="27"/>
        <v>0</v>
      </c>
      <c r="Z58" s="139">
        <f t="shared" si="28"/>
        <v>0</v>
      </c>
      <c r="AA58" s="139">
        <f t="shared" si="29"/>
        <v>0</v>
      </c>
      <c r="AB58" s="139">
        <f t="shared" si="30"/>
        <v>0</v>
      </c>
      <c r="AC58" s="139">
        <f t="shared" si="31"/>
        <v>0</v>
      </c>
      <c r="AD58" s="139">
        <f t="shared" si="32"/>
        <v>0</v>
      </c>
      <c r="AE58" s="139">
        <f t="shared" si="33"/>
        <v>0</v>
      </c>
      <c r="AF58" s="139">
        <f t="shared" si="34"/>
        <v>0</v>
      </c>
      <c r="AG58" s="148">
        <v>0</v>
      </c>
      <c r="AH58" t="str">
        <f t="shared" si="35"/>
        <v/>
      </c>
    </row>
    <row r="59" spans="1:34" ht="36.75">
      <c r="A59" s="156">
        <v>50</v>
      </c>
      <c r="B59" s="156">
        <v>1603</v>
      </c>
      <c r="C59" s="66" t="s">
        <v>129</v>
      </c>
      <c r="D59" s="144">
        <v>0</v>
      </c>
      <c r="E59" s="135">
        <v>0</v>
      </c>
      <c r="F59" s="142">
        <f t="shared" si="18"/>
        <v>0</v>
      </c>
      <c r="G59" s="136">
        <f t="shared" si="19"/>
        <v>0</v>
      </c>
      <c r="H59" s="142">
        <v>0</v>
      </c>
      <c r="I59" s="142">
        <v>0</v>
      </c>
      <c r="J59" s="142">
        <v>0</v>
      </c>
      <c r="K59" s="137">
        <v>0</v>
      </c>
      <c r="L59" s="139">
        <f t="shared" si="20"/>
        <v>0</v>
      </c>
      <c r="M59" s="140">
        <f t="shared" si="21"/>
        <v>0</v>
      </c>
      <c r="N59" s="154">
        <v>0</v>
      </c>
      <c r="O59" s="153">
        <v>0</v>
      </c>
      <c r="P59" s="134">
        <f t="shared" si="22"/>
        <v>0</v>
      </c>
      <c r="Q59" s="136">
        <f t="shared" si="23"/>
        <v>0</v>
      </c>
      <c r="R59" s="143">
        <v>0</v>
      </c>
      <c r="S59" s="143">
        <v>0</v>
      </c>
      <c r="T59" s="143">
        <v>0</v>
      </c>
      <c r="U59" s="137">
        <v>0</v>
      </c>
      <c r="V59" s="139">
        <f t="shared" si="24"/>
        <v>0</v>
      </c>
      <c r="W59" s="145">
        <f t="shared" si="25"/>
        <v>0</v>
      </c>
      <c r="X59" s="138">
        <f t="shared" si="26"/>
        <v>0</v>
      </c>
      <c r="Y59" s="139">
        <f t="shared" si="27"/>
        <v>0</v>
      </c>
      <c r="Z59" s="139">
        <f t="shared" si="28"/>
        <v>0</v>
      </c>
      <c r="AA59" s="139">
        <f t="shared" si="29"/>
        <v>0</v>
      </c>
      <c r="AB59" s="139">
        <f t="shared" si="30"/>
        <v>0</v>
      </c>
      <c r="AC59" s="139">
        <f t="shared" si="31"/>
        <v>0</v>
      </c>
      <c r="AD59" s="139">
        <f t="shared" si="32"/>
        <v>0</v>
      </c>
      <c r="AE59" s="139">
        <f t="shared" si="33"/>
        <v>0</v>
      </c>
      <c r="AF59" s="139">
        <f t="shared" si="34"/>
        <v>0</v>
      </c>
      <c r="AG59" s="148">
        <v>0</v>
      </c>
      <c r="AH59" t="str">
        <f t="shared" si="35"/>
        <v/>
      </c>
    </row>
    <row r="60" spans="1:34">
      <c r="A60" s="155">
        <v>51</v>
      </c>
      <c r="B60" s="156">
        <v>2904</v>
      </c>
      <c r="C60" s="66" t="s">
        <v>66</v>
      </c>
      <c r="D60" s="144">
        <v>0</v>
      </c>
      <c r="E60" s="135">
        <v>0</v>
      </c>
      <c r="F60" s="142">
        <f t="shared" si="18"/>
        <v>0</v>
      </c>
      <c r="G60" s="136">
        <f t="shared" si="19"/>
        <v>0</v>
      </c>
      <c r="H60" s="142">
        <v>0</v>
      </c>
      <c r="I60" s="142">
        <v>0</v>
      </c>
      <c r="J60" s="142">
        <v>0</v>
      </c>
      <c r="K60" s="137">
        <v>10</v>
      </c>
      <c r="L60" s="139">
        <f t="shared" si="20"/>
        <v>0</v>
      </c>
      <c r="M60" s="140">
        <f t="shared" si="21"/>
        <v>0</v>
      </c>
      <c r="N60" s="154">
        <v>0</v>
      </c>
      <c r="O60" s="153">
        <v>0</v>
      </c>
      <c r="P60" s="134">
        <f t="shared" si="22"/>
        <v>0</v>
      </c>
      <c r="Q60" s="136">
        <f t="shared" si="23"/>
        <v>0</v>
      </c>
      <c r="R60" s="143">
        <v>0</v>
      </c>
      <c r="S60" s="143">
        <v>0</v>
      </c>
      <c r="T60" s="143">
        <v>0</v>
      </c>
      <c r="U60" s="137">
        <v>10</v>
      </c>
      <c r="V60" s="139">
        <f t="shared" si="24"/>
        <v>0</v>
      </c>
      <c r="W60" s="145">
        <f t="shared" si="25"/>
        <v>0</v>
      </c>
      <c r="X60" s="138">
        <f t="shared" si="26"/>
        <v>0</v>
      </c>
      <c r="Y60" s="139">
        <f t="shared" si="27"/>
        <v>0</v>
      </c>
      <c r="Z60" s="139">
        <f t="shared" si="28"/>
        <v>0</v>
      </c>
      <c r="AA60" s="139">
        <f t="shared" si="29"/>
        <v>0</v>
      </c>
      <c r="AB60" s="139">
        <f t="shared" si="30"/>
        <v>0</v>
      </c>
      <c r="AC60" s="139">
        <f t="shared" si="31"/>
        <v>0</v>
      </c>
      <c r="AD60" s="139">
        <f t="shared" si="32"/>
        <v>0</v>
      </c>
      <c r="AE60" s="139">
        <f t="shared" si="33"/>
        <v>0</v>
      </c>
      <c r="AF60" s="139">
        <f t="shared" si="34"/>
        <v>0</v>
      </c>
      <c r="AG60" s="148">
        <v>3869</v>
      </c>
      <c r="AH60">
        <f t="shared" si="35"/>
        <v>0</v>
      </c>
    </row>
    <row r="61" spans="1:34">
      <c r="A61" s="156">
        <v>52</v>
      </c>
      <c r="B61" s="156">
        <v>2905</v>
      </c>
      <c r="C61" s="66" t="s">
        <v>67</v>
      </c>
      <c r="D61" s="144">
        <v>0</v>
      </c>
      <c r="E61" s="135">
        <v>0</v>
      </c>
      <c r="F61" s="142">
        <f t="shared" si="18"/>
        <v>0</v>
      </c>
      <c r="G61" s="136">
        <f t="shared" si="19"/>
        <v>0</v>
      </c>
      <c r="H61" s="142">
        <v>0</v>
      </c>
      <c r="I61" s="142">
        <v>0</v>
      </c>
      <c r="J61" s="142">
        <v>0</v>
      </c>
      <c r="K61" s="137">
        <v>10</v>
      </c>
      <c r="L61" s="139">
        <f t="shared" si="20"/>
        <v>0</v>
      </c>
      <c r="M61" s="140">
        <f t="shared" si="21"/>
        <v>0</v>
      </c>
      <c r="N61" s="154">
        <v>0</v>
      </c>
      <c r="O61" s="153">
        <v>0</v>
      </c>
      <c r="P61" s="134">
        <f t="shared" si="22"/>
        <v>0</v>
      </c>
      <c r="Q61" s="136">
        <f t="shared" si="23"/>
        <v>0</v>
      </c>
      <c r="R61" s="143">
        <v>0</v>
      </c>
      <c r="S61" s="143">
        <v>0</v>
      </c>
      <c r="T61" s="143">
        <v>0</v>
      </c>
      <c r="U61" s="137">
        <v>10</v>
      </c>
      <c r="V61" s="139">
        <f t="shared" si="24"/>
        <v>0</v>
      </c>
      <c r="W61" s="145">
        <f t="shared" si="25"/>
        <v>0</v>
      </c>
      <c r="X61" s="138">
        <f t="shared" si="26"/>
        <v>0</v>
      </c>
      <c r="Y61" s="139">
        <f t="shared" si="27"/>
        <v>0</v>
      </c>
      <c r="Z61" s="139">
        <f t="shared" si="28"/>
        <v>0</v>
      </c>
      <c r="AA61" s="139">
        <f t="shared" si="29"/>
        <v>0</v>
      </c>
      <c r="AB61" s="139">
        <f t="shared" si="30"/>
        <v>0</v>
      </c>
      <c r="AC61" s="139">
        <f t="shared" si="31"/>
        <v>0</v>
      </c>
      <c r="AD61" s="139">
        <f t="shared" si="32"/>
        <v>0</v>
      </c>
      <c r="AE61" s="139">
        <f t="shared" si="33"/>
        <v>0</v>
      </c>
      <c r="AF61" s="139">
        <f t="shared" si="34"/>
        <v>0</v>
      </c>
      <c r="AG61" s="148">
        <v>3869</v>
      </c>
      <c r="AH61">
        <f t="shared" si="35"/>
        <v>0</v>
      </c>
    </row>
    <row r="62" spans="1:34">
      <c r="A62" s="155">
        <v>53</v>
      </c>
      <c r="B62" s="156">
        <v>2906</v>
      </c>
      <c r="C62" s="66" t="s">
        <v>68</v>
      </c>
      <c r="D62" s="144">
        <v>0</v>
      </c>
      <c r="E62" s="135">
        <v>0</v>
      </c>
      <c r="F62" s="142">
        <f t="shared" si="18"/>
        <v>0</v>
      </c>
      <c r="G62" s="136">
        <f t="shared" si="19"/>
        <v>0</v>
      </c>
      <c r="H62" s="142">
        <v>0</v>
      </c>
      <c r="I62" s="142">
        <v>0</v>
      </c>
      <c r="J62" s="142">
        <v>0</v>
      </c>
      <c r="K62" s="137">
        <v>10</v>
      </c>
      <c r="L62" s="139">
        <f t="shared" si="20"/>
        <v>0</v>
      </c>
      <c r="M62" s="140">
        <f t="shared" si="21"/>
        <v>0</v>
      </c>
      <c r="N62" s="154">
        <v>0</v>
      </c>
      <c r="O62" s="153">
        <v>0</v>
      </c>
      <c r="P62" s="134">
        <f t="shared" si="22"/>
        <v>0</v>
      </c>
      <c r="Q62" s="136">
        <f t="shared" si="23"/>
        <v>0</v>
      </c>
      <c r="R62" s="143">
        <v>0</v>
      </c>
      <c r="S62" s="143">
        <v>0</v>
      </c>
      <c r="T62" s="143">
        <v>0</v>
      </c>
      <c r="U62" s="137">
        <v>10</v>
      </c>
      <c r="V62" s="139">
        <f t="shared" si="24"/>
        <v>0</v>
      </c>
      <c r="W62" s="145">
        <f t="shared" si="25"/>
        <v>0</v>
      </c>
      <c r="X62" s="138">
        <f t="shared" si="26"/>
        <v>0</v>
      </c>
      <c r="Y62" s="139">
        <f t="shared" si="27"/>
        <v>0</v>
      </c>
      <c r="Z62" s="139">
        <f t="shared" si="28"/>
        <v>0</v>
      </c>
      <c r="AA62" s="139">
        <f t="shared" si="29"/>
        <v>0</v>
      </c>
      <c r="AB62" s="139">
        <f t="shared" si="30"/>
        <v>0</v>
      </c>
      <c r="AC62" s="139">
        <f t="shared" si="31"/>
        <v>0</v>
      </c>
      <c r="AD62" s="139">
        <f t="shared" si="32"/>
        <v>0</v>
      </c>
      <c r="AE62" s="139">
        <f t="shared" si="33"/>
        <v>0</v>
      </c>
      <c r="AF62" s="139">
        <f t="shared" si="34"/>
        <v>0</v>
      </c>
      <c r="AG62" s="148">
        <v>3869</v>
      </c>
      <c r="AH62">
        <f t="shared" si="35"/>
        <v>0</v>
      </c>
    </row>
    <row r="63" spans="1:34">
      <c r="A63" s="156">
        <v>54</v>
      </c>
      <c r="B63" s="156">
        <v>2907</v>
      </c>
      <c r="C63" s="66" t="s">
        <v>74</v>
      </c>
      <c r="D63" s="154">
        <v>0</v>
      </c>
      <c r="E63" s="153">
        <v>0</v>
      </c>
      <c r="F63" s="134">
        <f t="shared" si="18"/>
        <v>0</v>
      </c>
      <c r="G63" s="136">
        <f t="shared" si="19"/>
        <v>0</v>
      </c>
      <c r="H63" s="143">
        <v>0</v>
      </c>
      <c r="I63" s="143">
        <v>0</v>
      </c>
      <c r="J63" s="143">
        <v>0</v>
      </c>
      <c r="K63" s="137">
        <v>0</v>
      </c>
      <c r="L63" s="139">
        <f t="shared" si="20"/>
        <v>0</v>
      </c>
      <c r="M63" s="140">
        <f t="shared" si="21"/>
        <v>0</v>
      </c>
      <c r="N63" s="154">
        <v>0</v>
      </c>
      <c r="O63" s="153">
        <v>0</v>
      </c>
      <c r="P63" s="134">
        <f t="shared" si="22"/>
        <v>0</v>
      </c>
      <c r="Q63" s="136">
        <f t="shared" si="23"/>
        <v>0</v>
      </c>
      <c r="R63" s="143">
        <v>0</v>
      </c>
      <c r="S63" s="143">
        <v>0</v>
      </c>
      <c r="T63" s="143">
        <v>0</v>
      </c>
      <c r="U63" s="137">
        <v>0</v>
      </c>
      <c r="V63" s="139">
        <f t="shared" si="24"/>
        <v>0</v>
      </c>
      <c r="W63" s="145">
        <f t="shared" si="25"/>
        <v>0</v>
      </c>
      <c r="X63" s="138">
        <f t="shared" si="26"/>
        <v>0</v>
      </c>
      <c r="Y63" s="139">
        <f t="shared" si="27"/>
        <v>0</v>
      </c>
      <c r="Z63" s="139">
        <f t="shared" si="28"/>
        <v>0</v>
      </c>
      <c r="AA63" s="139">
        <f t="shared" si="29"/>
        <v>0</v>
      </c>
      <c r="AB63" s="139">
        <f t="shared" si="30"/>
        <v>0</v>
      </c>
      <c r="AC63" s="139">
        <f t="shared" si="31"/>
        <v>0</v>
      </c>
      <c r="AD63" s="139">
        <f t="shared" si="32"/>
        <v>0</v>
      </c>
      <c r="AE63" s="139">
        <f t="shared" si="33"/>
        <v>0</v>
      </c>
      <c r="AF63" s="139">
        <f t="shared" si="34"/>
        <v>0</v>
      </c>
      <c r="AG63" s="148">
        <v>0</v>
      </c>
      <c r="AH63" t="str">
        <f t="shared" si="35"/>
        <v/>
      </c>
    </row>
    <row r="64" spans="1:34">
      <c r="A64" s="155">
        <v>55</v>
      </c>
      <c r="B64" s="156">
        <v>3</v>
      </c>
      <c r="C64" s="55" t="s">
        <v>75</v>
      </c>
      <c r="D64" s="154">
        <v>0</v>
      </c>
      <c r="E64" s="153">
        <v>0</v>
      </c>
      <c r="F64" s="134">
        <f t="shared" si="18"/>
        <v>0</v>
      </c>
      <c r="G64" s="136">
        <f t="shared" si="19"/>
        <v>2200</v>
      </c>
      <c r="H64" s="143">
        <v>1200</v>
      </c>
      <c r="I64" s="143">
        <v>1000</v>
      </c>
      <c r="J64" s="143">
        <v>301</v>
      </c>
      <c r="K64" s="137">
        <v>2</v>
      </c>
      <c r="L64" s="139">
        <f t="shared" si="20"/>
        <v>602</v>
      </c>
      <c r="M64" s="140">
        <f t="shared" si="21"/>
        <v>2802</v>
      </c>
      <c r="N64" s="154">
        <v>0</v>
      </c>
      <c r="O64" s="153">
        <v>0</v>
      </c>
      <c r="P64" s="134">
        <f t="shared" si="22"/>
        <v>0</v>
      </c>
      <c r="Q64" s="136">
        <f t="shared" si="23"/>
        <v>800</v>
      </c>
      <c r="R64" s="143">
        <v>500</v>
      </c>
      <c r="S64" s="143">
        <v>300</v>
      </c>
      <c r="T64" s="143">
        <v>150</v>
      </c>
      <c r="U64" s="137">
        <v>2</v>
      </c>
      <c r="V64" s="139">
        <f t="shared" si="24"/>
        <v>300</v>
      </c>
      <c r="W64" s="145">
        <f t="shared" si="25"/>
        <v>1100</v>
      </c>
      <c r="X64" s="138">
        <f t="shared" si="26"/>
        <v>0</v>
      </c>
      <c r="Y64" s="139">
        <f t="shared" si="27"/>
        <v>0</v>
      </c>
      <c r="Z64" s="139">
        <f t="shared" si="28"/>
        <v>0</v>
      </c>
      <c r="AA64" s="139">
        <f t="shared" si="29"/>
        <v>3000</v>
      </c>
      <c r="AB64" s="139">
        <f t="shared" si="30"/>
        <v>1700</v>
      </c>
      <c r="AC64" s="139">
        <f t="shared" si="31"/>
        <v>1300</v>
      </c>
      <c r="AD64" s="139">
        <f t="shared" si="32"/>
        <v>451</v>
      </c>
      <c r="AE64" s="139">
        <f t="shared" si="33"/>
        <v>902</v>
      </c>
      <c r="AF64" s="139">
        <f t="shared" si="34"/>
        <v>3902</v>
      </c>
      <c r="AG64" s="148">
        <v>4300</v>
      </c>
      <c r="AH64">
        <f t="shared" si="35"/>
        <v>1</v>
      </c>
    </row>
    <row r="65" spans="1:34">
      <c r="A65" s="156">
        <v>56</v>
      </c>
      <c r="B65" s="156">
        <v>42</v>
      </c>
      <c r="C65" s="66" t="s">
        <v>76</v>
      </c>
      <c r="D65" s="58">
        <v>0</v>
      </c>
      <c r="E65" s="4">
        <v>0</v>
      </c>
      <c r="F65" s="134">
        <f t="shared" si="18"/>
        <v>0</v>
      </c>
      <c r="G65" s="136">
        <f t="shared" si="19"/>
        <v>2171</v>
      </c>
      <c r="H65" s="143">
        <v>284</v>
      </c>
      <c r="I65" s="143">
        <v>1887</v>
      </c>
      <c r="J65" s="139">
        <v>1731</v>
      </c>
      <c r="K65" s="137">
        <v>2</v>
      </c>
      <c r="L65" s="139">
        <f t="shared" si="20"/>
        <v>3462</v>
      </c>
      <c r="M65" s="140">
        <f t="shared" si="21"/>
        <v>5633</v>
      </c>
      <c r="N65" s="58">
        <v>0</v>
      </c>
      <c r="O65" s="4">
        <v>0</v>
      </c>
      <c r="P65" s="134">
        <f t="shared" si="22"/>
        <v>0</v>
      </c>
      <c r="Q65" s="136">
        <f t="shared" si="23"/>
        <v>0</v>
      </c>
      <c r="R65" s="143">
        <v>0</v>
      </c>
      <c r="S65" s="143">
        <v>0</v>
      </c>
      <c r="T65" s="139">
        <v>0</v>
      </c>
      <c r="U65" s="137">
        <v>2</v>
      </c>
      <c r="V65" s="139">
        <f t="shared" si="24"/>
        <v>0</v>
      </c>
      <c r="W65" s="145">
        <f t="shared" si="25"/>
        <v>0</v>
      </c>
      <c r="X65" s="138">
        <f t="shared" si="26"/>
        <v>0</v>
      </c>
      <c r="Y65" s="139">
        <f t="shared" si="27"/>
        <v>0</v>
      </c>
      <c r="Z65" s="139">
        <f t="shared" si="28"/>
        <v>0</v>
      </c>
      <c r="AA65" s="139">
        <f t="shared" si="29"/>
        <v>2171</v>
      </c>
      <c r="AB65" s="139">
        <f t="shared" si="30"/>
        <v>284</v>
      </c>
      <c r="AC65" s="139">
        <f t="shared" si="31"/>
        <v>1887</v>
      </c>
      <c r="AD65" s="139">
        <f t="shared" si="32"/>
        <v>1731</v>
      </c>
      <c r="AE65" s="139">
        <f t="shared" si="33"/>
        <v>3462</v>
      </c>
      <c r="AF65" s="139">
        <f t="shared" si="34"/>
        <v>5633</v>
      </c>
      <c r="AG65" s="148">
        <v>4300</v>
      </c>
      <c r="AH65">
        <f t="shared" si="35"/>
        <v>1</v>
      </c>
    </row>
    <row r="66" spans="1:34">
      <c r="A66" s="155">
        <v>57</v>
      </c>
      <c r="B66" s="156">
        <v>317</v>
      </c>
      <c r="C66" s="67" t="s">
        <v>77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56">
        <v>58</v>
      </c>
      <c r="B67" s="156">
        <v>999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130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39425</v>
      </c>
      <c r="H68" s="65">
        <f t="shared" si="36"/>
        <v>18206</v>
      </c>
      <c r="I68" s="65">
        <f t="shared" si="36"/>
        <v>21219</v>
      </c>
      <c r="J68" s="65">
        <f t="shared" si="36"/>
        <v>25182</v>
      </c>
      <c r="K68" s="23">
        <f>ROUND(L68/J68,0)</f>
        <v>3</v>
      </c>
      <c r="L68" s="65">
        <f t="shared" ref="L68:Q68" si="37">SUM(L10:L67)</f>
        <v>70164</v>
      </c>
      <c r="M68" s="65">
        <f t="shared" si="37"/>
        <v>109589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30873</v>
      </c>
      <c r="R68" s="65"/>
      <c r="S68" s="65">
        <f t="shared" ref="S68:AH68" si="38">SUM(S10:S67)</f>
        <v>14355</v>
      </c>
      <c r="T68" s="65">
        <f t="shared" si="38"/>
        <v>9039</v>
      </c>
      <c r="U68" s="23">
        <f t="shared" si="38"/>
        <v>141.89999999999998</v>
      </c>
      <c r="V68" s="65">
        <f t="shared" si="38"/>
        <v>25794</v>
      </c>
      <c r="W68" s="65">
        <f t="shared" si="38"/>
        <v>56667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70298</v>
      </c>
      <c r="AB68" s="65">
        <f t="shared" si="38"/>
        <v>34724</v>
      </c>
      <c r="AC68" s="65">
        <f t="shared" si="38"/>
        <v>35574</v>
      </c>
      <c r="AD68" s="65">
        <f t="shared" si="38"/>
        <v>34221</v>
      </c>
      <c r="AE68" s="65">
        <f t="shared" si="38"/>
        <v>95958</v>
      </c>
      <c r="AF68" s="65">
        <f t="shared" si="38"/>
        <v>166256</v>
      </c>
      <c r="AG68" s="65">
        <f t="shared" si="38"/>
        <v>180151</v>
      </c>
      <c r="AH68">
        <f t="shared" si="38"/>
        <v>36</v>
      </c>
    </row>
    <row r="69" spans="1:34">
      <c r="A69" s="151"/>
      <c r="B69" s="72"/>
      <c r="C69" s="151"/>
      <c r="D69" s="151"/>
      <c r="E69" s="151"/>
      <c r="F69" s="151"/>
      <c r="G69" s="151"/>
      <c r="H69" s="151"/>
      <c r="I69" s="151"/>
      <c r="J69" s="151"/>
      <c r="K69" s="151"/>
      <c r="L69" s="1"/>
      <c r="M69" s="1"/>
      <c r="O69" s="1"/>
      <c r="P69" s="151"/>
      <c r="Q69" s="151"/>
      <c r="R69" s="151"/>
      <c r="S69" s="151"/>
      <c r="T69" s="151"/>
      <c r="U69" s="151"/>
      <c r="V69" s="1"/>
      <c r="W69" s="1"/>
      <c r="X69" s="1"/>
      <c r="Y69" s="1"/>
      <c r="Z69" s="151"/>
      <c r="AA69" s="151"/>
      <c r="AB69" s="151"/>
      <c r="AC69" s="151"/>
      <c r="AD69" s="151"/>
      <c r="AE69" s="151"/>
      <c r="AF69" s="151"/>
      <c r="AG69" s="151"/>
    </row>
    <row r="70" spans="1:34">
      <c r="A70" s="151"/>
      <c r="B70" s="72"/>
      <c r="C70" s="151"/>
      <c r="D70" s="151"/>
      <c r="E70" s="151"/>
      <c r="F70" s="151"/>
      <c r="G70" s="151"/>
      <c r="H70" s="151"/>
      <c r="I70" s="151"/>
      <c r="J70" s="151"/>
      <c r="K70" s="151"/>
      <c r="L70" s="1"/>
      <c r="M70" s="1"/>
      <c r="O70" s="1"/>
      <c r="P70" s="151"/>
      <c r="Q70" s="151"/>
      <c r="R70" s="151"/>
      <c r="S70" s="151"/>
      <c r="T70" s="151"/>
      <c r="U70" s="151"/>
      <c r="V70" s="1"/>
      <c r="W70" s="1"/>
      <c r="X70" s="1"/>
      <c r="Y70" s="1"/>
      <c r="Z70" s="151"/>
      <c r="AA70" s="151"/>
      <c r="AB70" s="151"/>
      <c r="AC70" s="151"/>
      <c r="AD70" s="151"/>
      <c r="AE70" s="151"/>
      <c r="AF70" s="151"/>
      <c r="AG70" s="151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1" customWidth="1"/>
    <col min="3" max="3" width="33.28515625" style="151" customWidth="1"/>
    <col min="4" max="4" width="12.140625" style="151" customWidth="1"/>
    <col min="5" max="5" width="10.42578125" style="151" customWidth="1"/>
    <col min="6" max="6" width="10" style="151" customWidth="1"/>
    <col min="7" max="7" width="10.140625" style="151" customWidth="1"/>
    <col min="8" max="8" width="9.85546875" style="151" customWidth="1"/>
    <col min="9" max="9" width="9.5703125" style="151" customWidth="1"/>
    <col min="10" max="10" width="8.7109375" style="1" customWidth="1"/>
    <col min="11" max="11" width="7.5703125" style="1" customWidth="1"/>
    <col min="12" max="12" width="8.7109375" style="151" customWidth="1"/>
    <col min="13" max="13" width="10.140625" style="151" customWidth="1"/>
    <col min="14" max="14" width="10.85546875" style="1" customWidth="1"/>
    <col min="15" max="15" width="10.85546875" style="151" customWidth="1"/>
    <col min="16" max="16" width="9.42578125" style="151" customWidth="1"/>
    <col min="17" max="17" width="9.140625" style="151" customWidth="1"/>
    <col min="18" max="18" width="10.28515625" style="151" customWidth="1"/>
    <col min="19" max="19" width="10.28515625" style="1" customWidth="1"/>
    <col min="20" max="20" width="10.42578125" style="1" customWidth="1"/>
    <col min="21" max="21" width="8.7109375" style="151" customWidth="1"/>
    <col min="22" max="23" width="10.5703125" style="151" customWidth="1"/>
    <col min="24" max="24" width="11.42578125" style="151" customWidth="1"/>
    <col min="25" max="25" width="9.140625" style="151" customWidth="1"/>
    <col min="26" max="31" width="9.140625" style="151"/>
    <col min="32" max="32" width="10.140625" style="151" customWidth="1"/>
    <col min="33" max="16384" width="9.140625" style="151"/>
  </cols>
  <sheetData>
    <row r="1" spans="1:34" ht="63" customHeight="1">
      <c r="A1" s="151"/>
      <c r="B1" s="72"/>
      <c r="C1" s="24"/>
      <c r="D1" s="24"/>
      <c r="E1" s="24"/>
      <c r="F1" s="167" t="s">
        <v>19</v>
      </c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5"/>
      <c r="Y1" s="165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1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1"/>
      <c r="B3" s="102" t="s">
        <v>81</v>
      </c>
      <c r="D3" s="209">
        <v>300040</v>
      </c>
      <c r="E3" s="209"/>
      <c r="F3" s="157"/>
      <c r="I3" s="209" t="s">
        <v>80</v>
      </c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1"/>
      <c r="B4" s="103" t="s">
        <v>40</v>
      </c>
      <c r="D4" s="103" t="s">
        <v>37</v>
      </c>
      <c r="E4" s="101"/>
      <c r="F4" s="101"/>
      <c r="G4" s="24"/>
      <c r="H4" s="24"/>
      <c r="I4" s="168" t="s">
        <v>13</v>
      </c>
      <c r="J4" s="168"/>
      <c r="K4" s="168"/>
      <c r="L4" s="29"/>
      <c r="M4" s="29"/>
      <c r="N4" s="29"/>
      <c r="O4" s="29"/>
      <c r="P4" s="24"/>
      <c r="Q4" s="84" t="s">
        <v>132</v>
      </c>
      <c r="R4" s="76"/>
      <c r="S4" s="76"/>
      <c r="T4" s="151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06" t="s">
        <v>39</v>
      </c>
      <c r="B5" s="206" t="s">
        <v>36</v>
      </c>
      <c r="C5" s="210" t="s">
        <v>0</v>
      </c>
      <c r="D5" s="182" t="s">
        <v>1</v>
      </c>
      <c r="E5" s="183"/>
      <c r="F5" s="183"/>
      <c r="G5" s="183"/>
      <c r="H5" s="183"/>
      <c r="I5" s="183"/>
      <c r="J5" s="183"/>
      <c r="K5" s="183"/>
      <c r="L5" s="183"/>
      <c r="M5" s="184"/>
      <c r="N5" s="171" t="s">
        <v>2</v>
      </c>
      <c r="O5" s="172"/>
      <c r="P5" s="172"/>
      <c r="Q5" s="172"/>
      <c r="R5" s="172"/>
      <c r="S5" s="172"/>
      <c r="T5" s="172"/>
      <c r="U5" s="172"/>
      <c r="V5" s="172"/>
      <c r="W5" s="172"/>
      <c r="X5" s="192" t="s">
        <v>3</v>
      </c>
      <c r="Y5" s="193"/>
      <c r="Z5" s="193"/>
      <c r="AA5" s="193"/>
      <c r="AB5" s="193"/>
      <c r="AC5" s="193"/>
      <c r="AD5" s="193"/>
      <c r="AE5" s="193"/>
      <c r="AF5" s="194"/>
      <c r="AG5" s="176" t="s">
        <v>16</v>
      </c>
    </row>
    <row r="6" spans="1:34" ht="26.25" customHeight="1">
      <c r="A6" s="207"/>
      <c r="B6" s="207"/>
      <c r="C6" s="211"/>
      <c r="D6" s="195" t="s">
        <v>14</v>
      </c>
      <c r="E6" s="196"/>
      <c r="F6" s="197"/>
      <c r="G6" s="216" t="s">
        <v>15</v>
      </c>
      <c r="H6" s="216"/>
      <c r="I6" s="217"/>
      <c r="J6" s="203" t="s">
        <v>4</v>
      </c>
      <c r="K6" s="204"/>
      <c r="L6" s="205"/>
      <c r="M6" s="179" t="s">
        <v>5</v>
      </c>
      <c r="N6" s="188" t="s">
        <v>14</v>
      </c>
      <c r="O6" s="189"/>
      <c r="P6" s="189"/>
      <c r="Q6" s="215" t="s">
        <v>15</v>
      </c>
      <c r="R6" s="215"/>
      <c r="S6" s="215"/>
      <c r="T6" s="215" t="s">
        <v>4</v>
      </c>
      <c r="U6" s="215"/>
      <c r="V6" s="215"/>
      <c r="W6" s="185" t="s">
        <v>5</v>
      </c>
      <c r="X6" s="190" t="s">
        <v>14</v>
      </c>
      <c r="Y6" s="191"/>
      <c r="Z6" s="191"/>
      <c r="AA6" s="181" t="s">
        <v>15</v>
      </c>
      <c r="AB6" s="181"/>
      <c r="AC6" s="181"/>
      <c r="AD6" s="181" t="s">
        <v>4</v>
      </c>
      <c r="AE6" s="181"/>
      <c r="AF6" s="177" t="s">
        <v>5</v>
      </c>
      <c r="AG6" s="177"/>
    </row>
    <row r="7" spans="1:34" ht="14.25" customHeight="1">
      <c r="A7" s="207"/>
      <c r="B7" s="207"/>
      <c r="C7" s="211"/>
      <c r="D7" s="198"/>
      <c r="E7" s="199"/>
      <c r="F7" s="200"/>
      <c r="G7" s="204"/>
      <c r="H7" s="204"/>
      <c r="I7" s="205"/>
      <c r="J7" s="169" t="s">
        <v>6</v>
      </c>
      <c r="K7" s="201" t="s">
        <v>7</v>
      </c>
      <c r="L7" s="169" t="s">
        <v>8</v>
      </c>
      <c r="M7" s="179"/>
      <c r="N7" s="190"/>
      <c r="O7" s="191"/>
      <c r="P7" s="191"/>
      <c r="Q7" s="181"/>
      <c r="R7" s="181"/>
      <c r="S7" s="181"/>
      <c r="T7" s="177" t="s">
        <v>6</v>
      </c>
      <c r="U7" s="213" t="s">
        <v>7</v>
      </c>
      <c r="V7" s="177" t="s">
        <v>8</v>
      </c>
      <c r="W7" s="186"/>
      <c r="X7" s="190"/>
      <c r="Y7" s="191"/>
      <c r="Z7" s="191"/>
      <c r="AA7" s="181"/>
      <c r="AB7" s="181"/>
      <c r="AC7" s="181"/>
      <c r="AD7" s="177" t="s">
        <v>6</v>
      </c>
      <c r="AE7" s="177" t="s">
        <v>8</v>
      </c>
      <c r="AF7" s="177"/>
      <c r="AG7" s="177"/>
    </row>
    <row r="8" spans="1:34" ht="87" customHeight="1" thickBot="1">
      <c r="A8" s="208"/>
      <c r="B8" s="208"/>
      <c r="C8" s="212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0"/>
      <c r="K8" s="202"/>
      <c r="L8" s="170"/>
      <c r="M8" s="18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214"/>
      <c r="V8" s="178"/>
      <c r="W8" s="18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55">
        <v>1</v>
      </c>
      <c r="B10" s="155">
        <v>136</v>
      </c>
      <c r="C10" s="85" t="s">
        <v>83</v>
      </c>
      <c r="D10" s="10">
        <v>0</v>
      </c>
      <c r="E10" s="143">
        <v>0</v>
      </c>
      <c r="F10" s="134">
        <f t="shared" ref="F10:F41" si="0">D10+E10</f>
        <v>0</v>
      </c>
      <c r="G10" s="136">
        <f t="shared" ref="G10:G41" si="1">H10+I10</f>
        <v>0</v>
      </c>
      <c r="H10" s="143">
        <v>0</v>
      </c>
      <c r="I10" s="143">
        <v>0</v>
      </c>
      <c r="J10" s="143">
        <v>0</v>
      </c>
      <c r="K10" s="11">
        <v>3.8</v>
      </c>
      <c r="L10" s="136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3">
        <v>0</v>
      </c>
      <c r="P10" s="134">
        <f t="shared" ref="P10:P41" si="4">N10+O10</f>
        <v>0</v>
      </c>
      <c r="Q10" s="136">
        <f t="shared" ref="Q10:Q41" si="5">R10+S10</f>
        <v>0</v>
      </c>
      <c r="R10" s="143">
        <v>0</v>
      </c>
      <c r="S10" s="143">
        <v>0</v>
      </c>
      <c r="T10" s="143">
        <v>0</v>
      </c>
      <c r="U10" s="11">
        <v>3.8</v>
      </c>
      <c r="V10" s="136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36">
        <f t="shared" ref="Y10:Y41" si="9">E10+O10</f>
        <v>0</v>
      </c>
      <c r="Z10" s="136">
        <f t="shared" ref="Z10:Z41" si="10">F10+P10</f>
        <v>0</v>
      </c>
      <c r="AA10" s="136">
        <f t="shared" ref="AA10:AA41" si="11">G10+Q10</f>
        <v>0</v>
      </c>
      <c r="AB10" s="136">
        <f t="shared" ref="AB10:AB41" si="12">H10+R10</f>
        <v>0</v>
      </c>
      <c r="AC10" s="136">
        <f t="shared" ref="AC10:AC41" si="13">I10+S10</f>
        <v>0</v>
      </c>
      <c r="AD10" s="136">
        <f t="shared" ref="AD10:AD41" si="14">J10+T10</f>
        <v>0</v>
      </c>
      <c r="AE10" s="136">
        <f t="shared" ref="AE10:AE41" si="15">L10+V10</f>
        <v>0</v>
      </c>
      <c r="AF10" s="136">
        <f t="shared" ref="AF10:AF41" si="16">M10+W10</f>
        <v>0</v>
      </c>
      <c r="AG10" s="78">
        <v>5282</v>
      </c>
      <c r="AH10" s="151">
        <f t="shared" ref="AH10:AH41" si="17">IFERROR(ROUND(AF10/AG10,0),"")</f>
        <v>0</v>
      </c>
    </row>
    <row r="11" spans="1:34" ht="15" customHeight="1">
      <c r="A11" s="156">
        <v>2</v>
      </c>
      <c r="B11" s="156">
        <v>4</v>
      </c>
      <c r="C11" s="150" t="s">
        <v>84</v>
      </c>
      <c r="D11" s="154">
        <v>0</v>
      </c>
      <c r="E11" s="153">
        <v>0</v>
      </c>
      <c r="F11" s="134">
        <f t="shared" si="0"/>
        <v>0</v>
      </c>
      <c r="G11" s="136">
        <f t="shared" si="1"/>
        <v>0</v>
      </c>
      <c r="H11" s="143">
        <v>0</v>
      </c>
      <c r="I11" s="143">
        <v>0</v>
      </c>
      <c r="J11" s="143">
        <v>0</v>
      </c>
      <c r="K11" s="137">
        <v>2.6</v>
      </c>
      <c r="L11" s="139">
        <f t="shared" si="2"/>
        <v>0</v>
      </c>
      <c r="M11" s="140">
        <f t="shared" si="3"/>
        <v>0</v>
      </c>
      <c r="N11" s="154">
        <v>0</v>
      </c>
      <c r="O11" s="153">
        <v>0</v>
      </c>
      <c r="P11" s="134">
        <f t="shared" si="4"/>
        <v>0</v>
      </c>
      <c r="Q11" s="136">
        <f t="shared" si="5"/>
        <v>0</v>
      </c>
      <c r="R11" s="143">
        <v>0</v>
      </c>
      <c r="S11" s="143">
        <v>0</v>
      </c>
      <c r="T11" s="143">
        <v>0</v>
      </c>
      <c r="U11" s="137">
        <v>2.6</v>
      </c>
      <c r="V11" s="139">
        <f t="shared" si="6"/>
        <v>0</v>
      </c>
      <c r="W11" s="145">
        <f t="shared" si="7"/>
        <v>0</v>
      </c>
      <c r="X11" s="138">
        <f t="shared" si="8"/>
        <v>0</v>
      </c>
      <c r="Y11" s="139">
        <f t="shared" si="9"/>
        <v>0</v>
      </c>
      <c r="Z11" s="139">
        <f t="shared" si="10"/>
        <v>0</v>
      </c>
      <c r="AA11" s="139">
        <f t="shared" si="11"/>
        <v>0</v>
      </c>
      <c r="AB11" s="139">
        <f t="shared" si="12"/>
        <v>0</v>
      </c>
      <c r="AC11" s="139">
        <f t="shared" si="13"/>
        <v>0</v>
      </c>
      <c r="AD11" s="139">
        <f t="shared" si="14"/>
        <v>0</v>
      </c>
      <c r="AE11" s="139">
        <f t="shared" si="15"/>
        <v>0</v>
      </c>
      <c r="AF11" s="139">
        <f t="shared" si="16"/>
        <v>0</v>
      </c>
      <c r="AG11" s="148">
        <v>3450</v>
      </c>
      <c r="AH11" s="151">
        <f t="shared" si="17"/>
        <v>0</v>
      </c>
    </row>
    <row r="12" spans="1:34" ht="24" customHeight="1">
      <c r="A12" s="155">
        <v>3</v>
      </c>
      <c r="B12" s="156">
        <v>57</v>
      </c>
      <c r="C12" s="86" t="s">
        <v>85</v>
      </c>
      <c r="D12" s="154">
        <v>0</v>
      </c>
      <c r="E12" s="153">
        <v>0</v>
      </c>
      <c r="F12" s="134">
        <f t="shared" si="0"/>
        <v>0</v>
      </c>
      <c r="G12" s="136">
        <f t="shared" si="1"/>
        <v>0</v>
      </c>
      <c r="H12" s="143">
        <v>0</v>
      </c>
      <c r="I12" s="143">
        <v>0</v>
      </c>
      <c r="J12" s="143">
        <v>0</v>
      </c>
      <c r="K12" s="137">
        <v>2.5</v>
      </c>
      <c r="L12" s="139">
        <f t="shared" si="2"/>
        <v>0</v>
      </c>
      <c r="M12" s="140">
        <f t="shared" si="3"/>
        <v>0</v>
      </c>
      <c r="N12" s="154">
        <v>0</v>
      </c>
      <c r="O12" s="153">
        <v>0</v>
      </c>
      <c r="P12" s="134">
        <f t="shared" si="4"/>
        <v>0</v>
      </c>
      <c r="Q12" s="136">
        <f t="shared" si="5"/>
        <v>0</v>
      </c>
      <c r="R12" s="143">
        <v>0</v>
      </c>
      <c r="S12" s="143">
        <v>0</v>
      </c>
      <c r="T12" s="143">
        <v>0</v>
      </c>
      <c r="U12" s="137">
        <v>2.5</v>
      </c>
      <c r="V12" s="139">
        <f t="shared" si="6"/>
        <v>0</v>
      </c>
      <c r="W12" s="145">
        <f t="shared" si="7"/>
        <v>0</v>
      </c>
      <c r="X12" s="138">
        <f t="shared" si="8"/>
        <v>0</v>
      </c>
      <c r="Y12" s="139">
        <f t="shared" si="9"/>
        <v>0</v>
      </c>
      <c r="Z12" s="139">
        <f t="shared" si="10"/>
        <v>0</v>
      </c>
      <c r="AA12" s="139">
        <f t="shared" si="11"/>
        <v>0</v>
      </c>
      <c r="AB12" s="139">
        <f t="shared" si="12"/>
        <v>0</v>
      </c>
      <c r="AC12" s="139">
        <f t="shared" si="13"/>
        <v>0</v>
      </c>
      <c r="AD12" s="139">
        <f t="shared" si="14"/>
        <v>0</v>
      </c>
      <c r="AE12" s="139">
        <f t="shared" si="15"/>
        <v>0</v>
      </c>
      <c r="AF12" s="139">
        <f t="shared" si="16"/>
        <v>0</v>
      </c>
      <c r="AG12" s="148">
        <v>4670</v>
      </c>
      <c r="AH12" s="151">
        <f t="shared" si="17"/>
        <v>0</v>
      </c>
    </row>
    <row r="13" spans="1:34" ht="15" customHeight="1">
      <c r="A13" s="156">
        <v>4</v>
      </c>
      <c r="B13" s="156">
        <v>11</v>
      </c>
      <c r="C13" s="150" t="s">
        <v>86</v>
      </c>
      <c r="D13" s="154">
        <v>0</v>
      </c>
      <c r="E13" s="153">
        <v>0</v>
      </c>
      <c r="F13" s="134">
        <f t="shared" si="0"/>
        <v>0</v>
      </c>
      <c r="G13" s="136">
        <f t="shared" si="1"/>
        <v>0</v>
      </c>
      <c r="H13" s="143">
        <v>0</v>
      </c>
      <c r="I13" s="143">
        <v>0</v>
      </c>
      <c r="J13" s="143">
        <v>0</v>
      </c>
      <c r="K13" s="137">
        <v>2.2000000000000002</v>
      </c>
      <c r="L13" s="139">
        <f t="shared" si="2"/>
        <v>0</v>
      </c>
      <c r="M13" s="140">
        <f t="shared" si="3"/>
        <v>0</v>
      </c>
      <c r="N13" s="154">
        <v>0</v>
      </c>
      <c r="O13" s="153">
        <v>0</v>
      </c>
      <c r="P13" s="134">
        <f t="shared" si="4"/>
        <v>0</v>
      </c>
      <c r="Q13" s="136">
        <f t="shared" si="5"/>
        <v>0</v>
      </c>
      <c r="R13" s="143">
        <v>0</v>
      </c>
      <c r="S13" s="143">
        <v>0</v>
      </c>
      <c r="T13" s="143">
        <v>0</v>
      </c>
      <c r="U13" s="137">
        <v>2.2000000000000002</v>
      </c>
      <c r="V13" s="139">
        <f t="shared" si="6"/>
        <v>0</v>
      </c>
      <c r="W13" s="145">
        <f t="shared" si="7"/>
        <v>0</v>
      </c>
      <c r="X13" s="138">
        <f t="shared" si="8"/>
        <v>0</v>
      </c>
      <c r="Y13" s="139">
        <f t="shared" si="9"/>
        <v>0</v>
      </c>
      <c r="Z13" s="139">
        <f t="shared" si="10"/>
        <v>0</v>
      </c>
      <c r="AA13" s="139">
        <f t="shared" si="11"/>
        <v>0</v>
      </c>
      <c r="AB13" s="139">
        <f t="shared" si="12"/>
        <v>0</v>
      </c>
      <c r="AC13" s="139">
        <f t="shared" si="13"/>
        <v>0</v>
      </c>
      <c r="AD13" s="139">
        <f t="shared" si="14"/>
        <v>0</v>
      </c>
      <c r="AE13" s="139">
        <f t="shared" si="15"/>
        <v>0</v>
      </c>
      <c r="AF13" s="139">
        <f t="shared" si="16"/>
        <v>0</v>
      </c>
      <c r="AG13" s="148">
        <v>4313</v>
      </c>
      <c r="AH13" s="151">
        <f t="shared" si="17"/>
        <v>0</v>
      </c>
    </row>
    <row r="14" spans="1:34">
      <c r="A14" s="155">
        <v>5</v>
      </c>
      <c r="B14" s="156">
        <v>12</v>
      </c>
      <c r="C14" s="150" t="s">
        <v>87</v>
      </c>
      <c r="D14" s="154">
        <v>0</v>
      </c>
      <c r="E14" s="153">
        <v>0</v>
      </c>
      <c r="F14" s="134">
        <f t="shared" si="0"/>
        <v>0</v>
      </c>
      <c r="G14" s="136">
        <f t="shared" si="1"/>
        <v>0</v>
      </c>
      <c r="H14" s="143">
        <v>0</v>
      </c>
      <c r="I14" s="143">
        <v>0</v>
      </c>
      <c r="J14" s="143">
        <v>0</v>
      </c>
      <c r="K14" s="137">
        <v>2.1</v>
      </c>
      <c r="L14" s="139">
        <f t="shared" si="2"/>
        <v>0</v>
      </c>
      <c r="M14" s="140">
        <f t="shared" si="3"/>
        <v>0</v>
      </c>
      <c r="N14" s="154">
        <v>0</v>
      </c>
      <c r="O14" s="153">
        <v>0</v>
      </c>
      <c r="P14" s="134">
        <f t="shared" si="4"/>
        <v>0</v>
      </c>
      <c r="Q14" s="136">
        <f t="shared" si="5"/>
        <v>0</v>
      </c>
      <c r="R14" s="143">
        <v>0</v>
      </c>
      <c r="S14" s="143">
        <v>0</v>
      </c>
      <c r="T14" s="143">
        <v>0</v>
      </c>
      <c r="U14" s="137">
        <v>2.1</v>
      </c>
      <c r="V14" s="139">
        <f t="shared" si="6"/>
        <v>0</v>
      </c>
      <c r="W14" s="145">
        <f t="shared" si="7"/>
        <v>0</v>
      </c>
      <c r="X14" s="138">
        <f t="shared" si="8"/>
        <v>0</v>
      </c>
      <c r="Y14" s="139">
        <f t="shared" si="9"/>
        <v>0</v>
      </c>
      <c r="Z14" s="139">
        <f t="shared" si="10"/>
        <v>0</v>
      </c>
      <c r="AA14" s="139">
        <f t="shared" si="11"/>
        <v>0</v>
      </c>
      <c r="AB14" s="139">
        <f t="shared" si="12"/>
        <v>0</v>
      </c>
      <c r="AC14" s="139">
        <f t="shared" si="13"/>
        <v>0</v>
      </c>
      <c r="AD14" s="139">
        <f t="shared" si="14"/>
        <v>0</v>
      </c>
      <c r="AE14" s="139">
        <f t="shared" si="15"/>
        <v>0</v>
      </c>
      <c r="AF14" s="139">
        <f t="shared" si="16"/>
        <v>0</v>
      </c>
      <c r="AG14" s="148">
        <v>3779</v>
      </c>
      <c r="AH14" s="151">
        <f t="shared" si="17"/>
        <v>0</v>
      </c>
    </row>
    <row r="15" spans="1:34">
      <c r="A15" s="156">
        <v>6</v>
      </c>
      <c r="B15" s="156">
        <v>13</v>
      </c>
      <c r="C15" s="87" t="s">
        <v>88</v>
      </c>
      <c r="D15" s="154">
        <v>0</v>
      </c>
      <c r="E15" s="153">
        <v>0</v>
      </c>
      <c r="F15" s="134">
        <f t="shared" si="0"/>
        <v>0</v>
      </c>
      <c r="G15" s="136">
        <f t="shared" si="1"/>
        <v>0</v>
      </c>
      <c r="H15" s="143">
        <v>0</v>
      </c>
      <c r="I15" s="143">
        <v>0</v>
      </c>
      <c r="J15" s="143">
        <v>0</v>
      </c>
      <c r="K15" s="137">
        <v>2.1</v>
      </c>
      <c r="L15" s="139">
        <f t="shared" si="2"/>
        <v>0</v>
      </c>
      <c r="M15" s="140">
        <f t="shared" si="3"/>
        <v>0</v>
      </c>
      <c r="N15" s="154">
        <v>0</v>
      </c>
      <c r="O15" s="153">
        <v>0</v>
      </c>
      <c r="P15" s="134">
        <f t="shared" si="4"/>
        <v>0</v>
      </c>
      <c r="Q15" s="136">
        <f t="shared" si="5"/>
        <v>0</v>
      </c>
      <c r="R15" s="143">
        <v>0</v>
      </c>
      <c r="S15" s="143">
        <v>0</v>
      </c>
      <c r="T15" s="143">
        <v>0</v>
      </c>
      <c r="U15" s="137">
        <v>2.1</v>
      </c>
      <c r="V15" s="139">
        <f t="shared" si="6"/>
        <v>0</v>
      </c>
      <c r="W15" s="145">
        <f t="shared" si="7"/>
        <v>0</v>
      </c>
      <c r="X15" s="138">
        <f t="shared" si="8"/>
        <v>0</v>
      </c>
      <c r="Y15" s="139">
        <f t="shared" si="9"/>
        <v>0</v>
      </c>
      <c r="Z15" s="139">
        <f t="shared" si="10"/>
        <v>0</v>
      </c>
      <c r="AA15" s="139">
        <f t="shared" si="11"/>
        <v>0</v>
      </c>
      <c r="AB15" s="139">
        <f t="shared" si="12"/>
        <v>0</v>
      </c>
      <c r="AC15" s="139">
        <f t="shared" si="13"/>
        <v>0</v>
      </c>
      <c r="AD15" s="139">
        <f t="shared" si="14"/>
        <v>0</v>
      </c>
      <c r="AE15" s="139">
        <f t="shared" si="15"/>
        <v>0</v>
      </c>
      <c r="AF15" s="139">
        <f t="shared" si="16"/>
        <v>0</v>
      </c>
      <c r="AG15" s="148">
        <v>0</v>
      </c>
      <c r="AH15" s="151" t="str">
        <f t="shared" si="17"/>
        <v/>
      </c>
    </row>
    <row r="16" spans="1:34">
      <c r="A16" s="155">
        <v>7</v>
      </c>
      <c r="B16" s="156">
        <v>14</v>
      </c>
      <c r="C16" s="87" t="s">
        <v>89</v>
      </c>
      <c r="D16" s="154">
        <v>0</v>
      </c>
      <c r="E16" s="153">
        <v>0</v>
      </c>
      <c r="F16" s="134">
        <f t="shared" si="0"/>
        <v>0</v>
      </c>
      <c r="G16" s="136">
        <f t="shared" si="1"/>
        <v>0</v>
      </c>
      <c r="H16" s="143">
        <v>0</v>
      </c>
      <c r="I16" s="143">
        <v>0</v>
      </c>
      <c r="J16" s="143">
        <v>0</v>
      </c>
      <c r="K16" s="137">
        <v>2.7</v>
      </c>
      <c r="L16" s="139">
        <f t="shared" si="2"/>
        <v>0</v>
      </c>
      <c r="M16" s="140">
        <f t="shared" si="3"/>
        <v>0</v>
      </c>
      <c r="N16" s="144">
        <v>0</v>
      </c>
      <c r="O16" s="135">
        <v>0</v>
      </c>
      <c r="P16" s="142">
        <f t="shared" si="4"/>
        <v>0</v>
      </c>
      <c r="Q16" s="136">
        <f t="shared" si="5"/>
        <v>0</v>
      </c>
      <c r="R16" s="135">
        <v>0</v>
      </c>
      <c r="S16" s="135">
        <v>0</v>
      </c>
      <c r="T16" s="135">
        <v>0</v>
      </c>
      <c r="U16" s="137">
        <v>2.7</v>
      </c>
      <c r="V16" s="139">
        <f t="shared" si="6"/>
        <v>0</v>
      </c>
      <c r="W16" s="145">
        <f t="shared" si="7"/>
        <v>0</v>
      </c>
      <c r="X16" s="138">
        <f t="shared" si="8"/>
        <v>0</v>
      </c>
      <c r="Y16" s="139">
        <f t="shared" si="9"/>
        <v>0</v>
      </c>
      <c r="Z16" s="139">
        <f t="shared" si="10"/>
        <v>0</v>
      </c>
      <c r="AA16" s="139">
        <f t="shared" si="11"/>
        <v>0</v>
      </c>
      <c r="AB16" s="139">
        <f t="shared" si="12"/>
        <v>0</v>
      </c>
      <c r="AC16" s="139">
        <f t="shared" si="13"/>
        <v>0</v>
      </c>
      <c r="AD16" s="139">
        <f t="shared" si="14"/>
        <v>0</v>
      </c>
      <c r="AE16" s="139">
        <f t="shared" si="15"/>
        <v>0</v>
      </c>
      <c r="AF16" s="139">
        <f t="shared" si="16"/>
        <v>0</v>
      </c>
      <c r="AG16" s="148">
        <v>3008</v>
      </c>
      <c r="AH16" s="151">
        <f t="shared" si="17"/>
        <v>0</v>
      </c>
    </row>
    <row r="17" spans="1:34">
      <c r="A17" s="156">
        <v>8</v>
      </c>
      <c r="B17" s="156">
        <v>16</v>
      </c>
      <c r="C17" s="86" t="s">
        <v>90</v>
      </c>
      <c r="D17" s="154">
        <v>0</v>
      </c>
      <c r="E17" s="153">
        <v>0</v>
      </c>
      <c r="F17" s="134">
        <f t="shared" si="0"/>
        <v>0</v>
      </c>
      <c r="G17" s="136">
        <f t="shared" si="1"/>
        <v>0</v>
      </c>
      <c r="H17" s="143">
        <v>0</v>
      </c>
      <c r="I17" s="143">
        <v>0</v>
      </c>
      <c r="J17" s="143">
        <v>0</v>
      </c>
      <c r="K17" s="16">
        <v>4.2</v>
      </c>
      <c r="L17" s="139">
        <f t="shared" si="2"/>
        <v>0</v>
      </c>
      <c r="M17" s="140">
        <f t="shared" si="3"/>
        <v>0</v>
      </c>
      <c r="N17" s="154">
        <v>0</v>
      </c>
      <c r="O17" s="153">
        <v>0</v>
      </c>
      <c r="P17" s="134">
        <f t="shared" si="4"/>
        <v>0</v>
      </c>
      <c r="Q17" s="136">
        <f t="shared" si="5"/>
        <v>0</v>
      </c>
      <c r="R17" s="143">
        <v>0</v>
      </c>
      <c r="S17" s="143">
        <v>0</v>
      </c>
      <c r="T17" s="143">
        <v>0</v>
      </c>
      <c r="U17" s="16">
        <v>4.2</v>
      </c>
      <c r="V17" s="139">
        <f t="shared" si="6"/>
        <v>0</v>
      </c>
      <c r="W17" s="145">
        <f t="shared" si="7"/>
        <v>0</v>
      </c>
      <c r="X17" s="138">
        <f t="shared" si="8"/>
        <v>0</v>
      </c>
      <c r="Y17" s="139">
        <f t="shared" si="9"/>
        <v>0</v>
      </c>
      <c r="Z17" s="139">
        <f t="shared" si="10"/>
        <v>0</v>
      </c>
      <c r="AA17" s="139">
        <f t="shared" si="11"/>
        <v>0</v>
      </c>
      <c r="AB17" s="139">
        <f t="shared" si="12"/>
        <v>0</v>
      </c>
      <c r="AC17" s="139">
        <f t="shared" si="13"/>
        <v>0</v>
      </c>
      <c r="AD17" s="139">
        <f t="shared" si="14"/>
        <v>0</v>
      </c>
      <c r="AE17" s="139">
        <f t="shared" si="15"/>
        <v>0</v>
      </c>
      <c r="AF17" s="139">
        <f t="shared" si="16"/>
        <v>0</v>
      </c>
      <c r="AG17" s="148">
        <v>5000</v>
      </c>
      <c r="AH17" s="151">
        <f t="shared" si="17"/>
        <v>0</v>
      </c>
    </row>
    <row r="18" spans="1:34">
      <c r="A18" s="155">
        <v>9</v>
      </c>
      <c r="B18" s="156">
        <v>22</v>
      </c>
      <c r="C18" s="86" t="s">
        <v>91</v>
      </c>
      <c r="D18" s="154">
        <v>0</v>
      </c>
      <c r="E18" s="153">
        <v>0</v>
      </c>
      <c r="F18" s="134">
        <f t="shared" si="0"/>
        <v>0</v>
      </c>
      <c r="G18" s="136">
        <f t="shared" si="1"/>
        <v>0</v>
      </c>
      <c r="H18" s="143">
        <v>0</v>
      </c>
      <c r="I18" s="143">
        <v>0</v>
      </c>
      <c r="J18" s="143">
        <v>0</v>
      </c>
      <c r="K18" s="137">
        <v>2</v>
      </c>
      <c r="L18" s="139">
        <f t="shared" si="2"/>
        <v>0</v>
      </c>
      <c r="M18" s="140">
        <f t="shared" si="3"/>
        <v>0</v>
      </c>
      <c r="N18" s="154">
        <v>0</v>
      </c>
      <c r="O18" s="153">
        <v>0</v>
      </c>
      <c r="P18" s="134">
        <f t="shared" si="4"/>
        <v>0</v>
      </c>
      <c r="Q18" s="136">
        <f t="shared" si="5"/>
        <v>0</v>
      </c>
      <c r="R18" s="143">
        <v>0</v>
      </c>
      <c r="S18" s="143">
        <v>0</v>
      </c>
      <c r="T18" s="143">
        <v>0</v>
      </c>
      <c r="U18" s="137">
        <v>2</v>
      </c>
      <c r="V18" s="139">
        <f t="shared" si="6"/>
        <v>0</v>
      </c>
      <c r="W18" s="145">
        <f t="shared" si="7"/>
        <v>0</v>
      </c>
      <c r="X18" s="138">
        <f t="shared" si="8"/>
        <v>0</v>
      </c>
      <c r="Y18" s="139">
        <f t="shared" si="9"/>
        <v>0</v>
      </c>
      <c r="Z18" s="139">
        <f t="shared" si="10"/>
        <v>0</v>
      </c>
      <c r="AA18" s="139">
        <f t="shared" si="11"/>
        <v>0</v>
      </c>
      <c r="AB18" s="139">
        <f t="shared" si="12"/>
        <v>0</v>
      </c>
      <c r="AC18" s="139">
        <f t="shared" si="13"/>
        <v>0</v>
      </c>
      <c r="AD18" s="139">
        <f t="shared" si="14"/>
        <v>0</v>
      </c>
      <c r="AE18" s="139">
        <f t="shared" si="15"/>
        <v>0</v>
      </c>
      <c r="AF18" s="139">
        <f t="shared" si="16"/>
        <v>0</v>
      </c>
      <c r="AG18" s="148">
        <v>0</v>
      </c>
      <c r="AH18" s="151" t="str">
        <f t="shared" si="17"/>
        <v/>
      </c>
    </row>
    <row r="19" spans="1:34">
      <c r="A19" s="156">
        <v>10</v>
      </c>
      <c r="B19" s="156">
        <v>28</v>
      </c>
      <c r="C19" s="86" t="s">
        <v>92</v>
      </c>
      <c r="D19" s="154">
        <v>0</v>
      </c>
      <c r="E19" s="153">
        <v>0</v>
      </c>
      <c r="F19" s="134">
        <f t="shared" si="0"/>
        <v>0</v>
      </c>
      <c r="G19" s="136">
        <f t="shared" si="1"/>
        <v>0</v>
      </c>
      <c r="H19" s="143">
        <v>0</v>
      </c>
      <c r="I19" s="143">
        <v>0</v>
      </c>
      <c r="J19" s="143">
        <v>0</v>
      </c>
      <c r="K19" s="137">
        <v>2.4</v>
      </c>
      <c r="L19" s="139">
        <f t="shared" si="2"/>
        <v>0</v>
      </c>
      <c r="M19" s="140">
        <f t="shared" si="3"/>
        <v>0</v>
      </c>
      <c r="N19" s="154">
        <v>0</v>
      </c>
      <c r="O19" s="153">
        <v>0</v>
      </c>
      <c r="P19" s="134">
        <f t="shared" si="4"/>
        <v>0</v>
      </c>
      <c r="Q19" s="136">
        <f t="shared" si="5"/>
        <v>0</v>
      </c>
      <c r="R19" s="143">
        <v>0</v>
      </c>
      <c r="S19" s="143">
        <v>0</v>
      </c>
      <c r="T19" s="143">
        <v>0</v>
      </c>
      <c r="U19" s="137">
        <v>2.4</v>
      </c>
      <c r="V19" s="139">
        <f t="shared" si="6"/>
        <v>0</v>
      </c>
      <c r="W19" s="145">
        <f t="shared" si="7"/>
        <v>0</v>
      </c>
      <c r="X19" s="138">
        <f t="shared" si="8"/>
        <v>0</v>
      </c>
      <c r="Y19" s="139">
        <f t="shared" si="9"/>
        <v>0</v>
      </c>
      <c r="Z19" s="139">
        <f t="shared" si="10"/>
        <v>0</v>
      </c>
      <c r="AA19" s="139">
        <f t="shared" si="11"/>
        <v>0</v>
      </c>
      <c r="AB19" s="139">
        <f t="shared" si="12"/>
        <v>0</v>
      </c>
      <c r="AC19" s="139">
        <f t="shared" si="13"/>
        <v>0</v>
      </c>
      <c r="AD19" s="139">
        <f t="shared" si="14"/>
        <v>0</v>
      </c>
      <c r="AE19" s="139">
        <f t="shared" si="15"/>
        <v>0</v>
      </c>
      <c r="AF19" s="139">
        <f t="shared" si="16"/>
        <v>0</v>
      </c>
      <c r="AG19" s="148">
        <v>3439</v>
      </c>
      <c r="AH19" s="151">
        <f t="shared" si="17"/>
        <v>0</v>
      </c>
    </row>
    <row r="20" spans="1:34">
      <c r="A20" s="155">
        <v>11</v>
      </c>
      <c r="B20" s="156">
        <v>2903</v>
      </c>
      <c r="C20" s="150" t="s">
        <v>55</v>
      </c>
      <c r="D20" s="154">
        <v>0</v>
      </c>
      <c r="E20" s="153">
        <v>0</v>
      </c>
      <c r="F20" s="134">
        <f t="shared" si="0"/>
        <v>0</v>
      </c>
      <c r="G20" s="136">
        <f t="shared" si="1"/>
        <v>0</v>
      </c>
      <c r="H20" s="143">
        <v>0</v>
      </c>
      <c r="I20" s="143">
        <v>0</v>
      </c>
      <c r="J20" s="143">
        <v>0</v>
      </c>
      <c r="K20" s="137">
        <v>3.1</v>
      </c>
      <c r="L20" s="139">
        <f t="shared" si="2"/>
        <v>0</v>
      </c>
      <c r="M20" s="140">
        <f t="shared" si="3"/>
        <v>0</v>
      </c>
      <c r="N20" s="144">
        <v>0</v>
      </c>
      <c r="O20" s="135">
        <v>0</v>
      </c>
      <c r="P20" s="142">
        <f t="shared" si="4"/>
        <v>0</v>
      </c>
      <c r="Q20" s="136">
        <f t="shared" si="5"/>
        <v>0</v>
      </c>
      <c r="R20" s="135">
        <v>0</v>
      </c>
      <c r="S20" s="135">
        <v>0</v>
      </c>
      <c r="T20" s="135">
        <v>0</v>
      </c>
      <c r="U20" s="137">
        <v>3.1</v>
      </c>
      <c r="V20" s="139">
        <f t="shared" si="6"/>
        <v>0</v>
      </c>
      <c r="W20" s="145">
        <f t="shared" si="7"/>
        <v>0</v>
      </c>
      <c r="X20" s="138">
        <f t="shared" si="8"/>
        <v>0</v>
      </c>
      <c r="Y20" s="139">
        <f t="shared" si="9"/>
        <v>0</v>
      </c>
      <c r="Z20" s="139">
        <f t="shared" si="10"/>
        <v>0</v>
      </c>
      <c r="AA20" s="139">
        <f t="shared" si="11"/>
        <v>0</v>
      </c>
      <c r="AB20" s="139">
        <f t="shared" si="12"/>
        <v>0</v>
      </c>
      <c r="AC20" s="139">
        <f t="shared" si="13"/>
        <v>0</v>
      </c>
      <c r="AD20" s="139">
        <f t="shared" si="14"/>
        <v>0</v>
      </c>
      <c r="AE20" s="139">
        <f t="shared" si="15"/>
        <v>0</v>
      </c>
      <c r="AF20" s="139">
        <f t="shared" si="16"/>
        <v>0</v>
      </c>
      <c r="AG20" s="148">
        <v>4470</v>
      </c>
      <c r="AH20" s="151">
        <f t="shared" si="17"/>
        <v>0</v>
      </c>
    </row>
    <row r="21" spans="1:34">
      <c r="A21" s="156">
        <v>12</v>
      </c>
      <c r="B21" s="156">
        <v>2901</v>
      </c>
      <c r="C21" s="150" t="s">
        <v>56</v>
      </c>
      <c r="D21" s="154">
        <v>0</v>
      </c>
      <c r="E21" s="153">
        <v>0</v>
      </c>
      <c r="F21" s="134">
        <f t="shared" si="0"/>
        <v>0</v>
      </c>
      <c r="G21" s="136">
        <f t="shared" si="1"/>
        <v>0</v>
      </c>
      <c r="H21" s="143">
        <v>0</v>
      </c>
      <c r="I21" s="143">
        <v>0</v>
      </c>
      <c r="J21" s="143">
        <v>0</v>
      </c>
      <c r="K21" s="137">
        <v>3.1</v>
      </c>
      <c r="L21" s="139">
        <f t="shared" si="2"/>
        <v>0</v>
      </c>
      <c r="M21" s="140">
        <f t="shared" si="3"/>
        <v>0</v>
      </c>
      <c r="N21" s="144">
        <v>0</v>
      </c>
      <c r="O21" s="135">
        <v>0</v>
      </c>
      <c r="P21" s="142">
        <f t="shared" si="4"/>
        <v>0</v>
      </c>
      <c r="Q21" s="136">
        <f t="shared" si="5"/>
        <v>0</v>
      </c>
      <c r="R21" s="142">
        <v>0</v>
      </c>
      <c r="S21" s="142">
        <v>0</v>
      </c>
      <c r="T21" s="142">
        <v>0</v>
      </c>
      <c r="U21" s="137">
        <v>3.1</v>
      </c>
      <c r="V21" s="139">
        <f t="shared" si="6"/>
        <v>0</v>
      </c>
      <c r="W21" s="145">
        <f t="shared" si="7"/>
        <v>0</v>
      </c>
      <c r="X21" s="138">
        <f t="shared" si="8"/>
        <v>0</v>
      </c>
      <c r="Y21" s="139">
        <f t="shared" si="9"/>
        <v>0</v>
      </c>
      <c r="Z21" s="139">
        <f t="shared" si="10"/>
        <v>0</v>
      </c>
      <c r="AA21" s="139">
        <f t="shared" si="11"/>
        <v>0</v>
      </c>
      <c r="AB21" s="139">
        <f t="shared" si="12"/>
        <v>0</v>
      </c>
      <c r="AC21" s="139">
        <f t="shared" si="13"/>
        <v>0</v>
      </c>
      <c r="AD21" s="139">
        <f t="shared" si="14"/>
        <v>0</v>
      </c>
      <c r="AE21" s="139">
        <f t="shared" si="15"/>
        <v>0</v>
      </c>
      <c r="AF21" s="139">
        <f t="shared" si="16"/>
        <v>0</v>
      </c>
      <c r="AG21" s="148">
        <v>4470</v>
      </c>
      <c r="AH21" s="151">
        <f t="shared" si="17"/>
        <v>0</v>
      </c>
    </row>
    <row r="22" spans="1:34">
      <c r="A22" s="155">
        <v>13</v>
      </c>
      <c r="B22" s="156">
        <v>2902</v>
      </c>
      <c r="C22" s="150" t="s">
        <v>57</v>
      </c>
      <c r="D22" s="154">
        <v>0</v>
      </c>
      <c r="E22" s="153">
        <v>0</v>
      </c>
      <c r="F22" s="134">
        <f t="shared" si="0"/>
        <v>0</v>
      </c>
      <c r="G22" s="136">
        <f t="shared" si="1"/>
        <v>0</v>
      </c>
      <c r="H22" s="143">
        <v>0</v>
      </c>
      <c r="I22" s="143">
        <v>0</v>
      </c>
      <c r="J22" s="143">
        <v>0</v>
      </c>
      <c r="K22" s="137">
        <v>3.1</v>
      </c>
      <c r="L22" s="139">
        <f t="shared" si="2"/>
        <v>0</v>
      </c>
      <c r="M22" s="140">
        <f t="shared" si="3"/>
        <v>0</v>
      </c>
      <c r="N22" s="144">
        <v>0</v>
      </c>
      <c r="O22" s="135">
        <v>0</v>
      </c>
      <c r="P22" s="142">
        <f t="shared" si="4"/>
        <v>0</v>
      </c>
      <c r="Q22" s="136">
        <f t="shared" si="5"/>
        <v>0</v>
      </c>
      <c r="R22" s="142">
        <v>0</v>
      </c>
      <c r="S22" s="142">
        <v>0</v>
      </c>
      <c r="T22" s="142">
        <v>0</v>
      </c>
      <c r="U22" s="137">
        <v>3.1</v>
      </c>
      <c r="V22" s="139">
        <f t="shared" si="6"/>
        <v>0</v>
      </c>
      <c r="W22" s="145">
        <f t="shared" si="7"/>
        <v>0</v>
      </c>
      <c r="X22" s="138">
        <f t="shared" si="8"/>
        <v>0</v>
      </c>
      <c r="Y22" s="139">
        <f t="shared" si="9"/>
        <v>0</v>
      </c>
      <c r="Z22" s="139">
        <f t="shared" si="10"/>
        <v>0</v>
      </c>
      <c r="AA22" s="139">
        <f t="shared" si="11"/>
        <v>0</v>
      </c>
      <c r="AB22" s="139">
        <f t="shared" si="12"/>
        <v>0</v>
      </c>
      <c r="AC22" s="139">
        <f t="shared" si="13"/>
        <v>0</v>
      </c>
      <c r="AD22" s="139">
        <f t="shared" si="14"/>
        <v>0</v>
      </c>
      <c r="AE22" s="139">
        <f t="shared" si="15"/>
        <v>0</v>
      </c>
      <c r="AF22" s="139">
        <f t="shared" si="16"/>
        <v>0</v>
      </c>
      <c r="AG22" s="148">
        <v>4470</v>
      </c>
      <c r="AH22" s="151">
        <f t="shared" si="17"/>
        <v>0</v>
      </c>
    </row>
    <row r="23" spans="1:34">
      <c r="A23" s="156">
        <v>14</v>
      </c>
      <c r="B23" s="156">
        <v>29</v>
      </c>
      <c r="C23" s="150" t="s">
        <v>93</v>
      </c>
      <c r="D23" s="154">
        <v>0</v>
      </c>
      <c r="E23" s="153">
        <v>0</v>
      </c>
      <c r="F23" s="134">
        <f t="shared" si="0"/>
        <v>0</v>
      </c>
      <c r="G23" s="136">
        <f t="shared" si="1"/>
        <v>0</v>
      </c>
      <c r="H23" s="143">
        <v>0</v>
      </c>
      <c r="I23" s="143">
        <v>0</v>
      </c>
      <c r="J23" s="143">
        <v>0</v>
      </c>
      <c r="K23" s="137">
        <v>3.1</v>
      </c>
      <c r="L23" s="139">
        <f t="shared" si="2"/>
        <v>0</v>
      </c>
      <c r="M23" s="140">
        <f t="shared" si="3"/>
        <v>0</v>
      </c>
      <c r="N23" s="144">
        <v>0</v>
      </c>
      <c r="O23" s="135">
        <v>0</v>
      </c>
      <c r="P23" s="142">
        <f t="shared" si="4"/>
        <v>0</v>
      </c>
      <c r="Q23" s="136">
        <f t="shared" si="5"/>
        <v>0</v>
      </c>
      <c r="R23" s="142">
        <v>0</v>
      </c>
      <c r="S23" s="142">
        <v>0</v>
      </c>
      <c r="T23" s="142">
        <v>0</v>
      </c>
      <c r="U23" s="137">
        <v>3.1</v>
      </c>
      <c r="V23" s="139">
        <f t="shared" si="6"/>
        <v>0</v>
      </c>
      <c r="W23" s="145">
        <f t="shared" si="7"/>
        <v>0</v>
      </c>
      <c r="X23" s="138">
        <f t="shared" si="8"/>
        <v>0</v>
      </c>
      <c r="Y23" s="139">
        <f t="shared" si="9"/>
        <v>0</v>
      </c>
      <c r="Z23" s="139">
        <f t="shared" si="10"/>
        <v>0</v>
      </c>
      <c r="AA23" s="139">
        <f t="shared" si="11"/>
        <v>0</v>
      </c>
      <c r="AB23" s="139">
        <f t="shared" si="12"/>
        <v>0</v>
      </c>
      <c r="AC23" s="139">
        <f t="shared" si="13"/>
        <v>0</v>
      </c>
      <c r="AD23" s="139">
        <f t="shared" si="14"/>
        <v>0</v>
      </c>
      <c r="AE23" s="139">
        <f t="shared" si="15"/>
        <v>0</v>
      </c>
      <c r="AF23" s="139">
        <f t="shared" si="16"/>
        <v>0</v>
      </c>
      <c r="AG23" s="148">
        <v>4470</v>
      </c>
      <c r="AH23" s="151">
        <f t="shared" si="17"/>
        <v>0</v>
      </c>
    </row>
    <row r="24" spans="1:34">
      <c r="A24" s="155">
        <v>15</v>
      </c>
      <c r="B24" s="156">
        <v>17</v>
      </c>
      <c r="C24" s="150" t="s">
        <v>94</v>
      </c>
      <c r="D24" s="154">
        <v>0</v>
      </c>
      <c r="E24" s="153">
        <v>0</v>
      </c>
      <c r="F24" s="142">
        <f t="shared" si="0"/>
        <v>0</v>
      </c>
      <c r="G24" s="136">
        <f t="shared" si="1"/>
        <v>0</v>
      </c>
      <c r="H24" s="135">
        <v>0</v>
      </c>
      <c r="I24" s="135">
        <v>0</v>
      </c>
      <c r="J24" s="135">
        <v>0</v>
      </c>
      <c r="K24" s="137">
        <v>3.1</v>
      </c>
      <c r="L24" s="139">
        <f t="shared" si="2"/>
        <v>0</v>
      </c>
      <c r="M24" s="140">
        <f t="shared" si="3"/>
        <v>0</v>
      </c>
      <c r="N24" s="154">
        <v>0</v>
      </c>
      <c r="O24" s="153">
        <v>0</v>
      </c>
      <c r="P24" s="134">
        <f t="shared" si="4"/>
        <v>0</v>
      </c>
      <c r="Q24" s="136">
        <f t="shared" si="5"/>
        <v>0</v>
      </c>
      <c r="R24" s="143">
        <v>0</v>
      </c>
      <c r="S24" s="143">
        <v>0</v>
      </c>
      <c r="T24" s="143">
        <v>0</v>
      </c>
      <c r="U24" s="137">
        <v>3.1</v>
      </c>
      <c r="V24" s="139">
        <f t="shared" si="6"/>
        <v>0</v>
      </c>
      <c r="W24" s="145">
        <f t="shared" si="7"/>
        <v>0</v>
      </c>
      <c r="X24" s="138">
        <f t="shared" si="8"/>
        <v>0</v>
      </c>
      <c r="Y24" s="139">
        <f t="shared" si="9"/>
        <v>0</v>
      </c>
      <c r="Z24" s="139">
        <f t="shared" si="10"/>
        <v>0</v>
      </c>
      <c r="AA24" s="139">
        <f t="shared" si="11"/>
        <v>0</v>
      </c>
      <c r="AB24" s="139">
        <f t="shared" si="12"/>
        <v>0</v>
      </c>
      <c r="AC24" s="139">
        <f t="shared" si="13"/>
        <v>0</v>
      </c>
      <c r="AD24" s="139">
        <f t="shared" si="14"/>
        <v>0</v>
      </c>
      <c r="AE24" s="139">
        <f t="shared" si="15"/>
        <v>0</v>
      </c>
      <c r="AF24" s="139">
        <f t="shared" si="16"/>
        <v>0</v>
      </c>
      <c r="AG24" s="148">
        <v>4470</v>
      </c>
      <c r="AH24" s="151">
        <f t="shared" si="17"/>
        <v>0</v>
      </c>
    </row>
    <row r="25" spans="1:34">
      <c r="A25" s="156">
        <v>16</v>
      </c>
      <c r="B25" s="156">
        <v>30</v>
      </c>
      <c r="C25" s="150" t="s">
        <v>95</v>
      </c>
      <c r="D25" s="154">
        <v>0</v>
      </c>
      <c r="E25" s="153">
        <v>0</v>
      </c>
      <c r="F25" s="134">
        <f t="shared" si="0"/>
        <v>0</v>
      </c>
      <c r="G25" s="136">
        <f t="shared" si="1"/>
        <v>0</v>
      </c>
      <c r="H25" s="143">
        <v>0</v>
      </c>
      <c r="I25" s="143">
        <v>0</v>
      </c>
      <c r="J25" s="143">
        <v>0</v>
      </c>
      <c r="K25" s="137">
        <v>2.2000000000000002</v>
      </c>
      <c r="L25" s="139">
        <f t="shared" si="2"/>
        <v>0</v>
      </c>
      <c r="M25" s="140">
        <f t="shared" si="3"/>
        <v>0</v>
      </c>
      <c r="N25" s="154">
        <v>0</v>
      </c>
      <c r="O25" s="153">
        <v>0</v>
      </c>
      <c r="P25" s="134">
        <f t="shared" si="4"/>
        <v>0</v>
      </c>
      <c r="Q25" s="136">
        <f t="shared" si="5"/>
        <v>0</v>
      </c>
      <c r="R25" s="143">
        <v>0</v>
      </c>
      <c r="S25" s="143">
        <v>0</v>
      </c>
      <c r="T25" s="143">
        <v>0</v>
      </c>
      <c r="U25" s="137">
        <v>2.2000000000000002</v>
      </c>
      <c r="V25" s="139">
        <f t="shared" si="6"/>
        <v>0</v>
      </c>
      <c r="W25" s="145">
        <f t="shared" si="7"/>
        <v>0</v>
      </c>
      <c r="X25" s="138">
        <f t="shared" si="8"/>
        <v>0</v>
      </c>
      <c r="Y25" s="139">
        <f t="shared" si="9"/>
        <v>0</v>
      </c>
      <c r="Z25" s="139">
        <f t="shared" si="10"/>
        <v>0</v>
      </c>
      <c r="AA25" s="139">
        <f t="shared" si="11"/>
        <v>0</v>
      </c>
      <c r="AB25" s="139">
        <f t="shared" si="12"/>
        <v>0</v>
      </c>
      <c r="AC25" s="139">
        <f t="shared" si="13"/>
        <v>0</v>
      </c>
      <c r="AD25" s="139">
        <f t="shared" si="14"/>
        <v>0</v>
      </c>
      <c r="AE25" s="139">
        <f t="shared" si="15"/>
        <v>0</v>
      </c>
      <c r="AF25" s="139">
        <f t="shared" si="16"/>
        <v>0</v>
      </c>
      <c r="AG25" s="148">
        <v>2200</v>
      </c>
      <c r="AH25" s="151">
        <f t="shared" si="17"/>
        <v>0</v>
      </c>
    </row>
    <row r="26" spans="1:34">
      <c r="A26" s="155">
        <v>17</v>
      </c>
      <c r="B26" s="156">
        <v>53</v>
      </c>
      <c r="C26" s="150" t="s">
        <v>96</v>
      </c>
      <c r="D26" s="154">
        <v>0</v>
      </c>
      <c r="E26" s="153">
        <v>0</v>
      </c>
      <c r="F26" s="134">
        <f t="shared" si="0"/>
        <v>0</v>
      </c>
      <c r="G26" s="136">
        <f t="shared" si="1"/>
        <v>0</v>
      </c>
      <c r="H26" s="143">
        <v>0</v>
      </c>
      <c r="I26" s="143">
        <v>0</v>
      </c>
      <c r="J26" s="143">
        <v>0</v>
      </c>
      <c r="K26" s="137">
        <v>2.9</v>
      </c>
      <c r="L26" s="139">
        <f t="shared" si="2"/>
        <v>0</v>
      </c>
      <c r="M26" s="140">
        <f t="shared" si="3"/>
        <v>0</v>
      </c>
      <c r="N26" s="154">
        <v>0</v>
      </c>
      <c r="O26" s="153">
        <v>0</v>
      </c>
      <c r="P26" s="134">
        <f t="shared" si="4"/>
        <v>0</v>
      </c>
      <c r="Q26" s="136">
        <f t="shared" si="5"/>
        <v>0</v>
      </c>
      <c r="R26" s="143">
        <v>0</v>
      </c>
      <c r="S26" s="143">
        <v>0</v>
      </c>
      <c r="T26" s="143">
        <v>0</v>
      </c>
      <c r="U26" s="137">
        <v>2.9</v>
      </c>
      <c r="V26" s="139">
        <f t="shared" si="6"/>
        <v>0</v>
      </c>
      <c r="W26" s="145">
        <f t="shared" si="7"/>
        <v>0</v>
      </c>
      <c r="X26" s="138">
        <f t="shared" si="8"/>
        <v>0</v>
      </c>
      <c r="Y26" s="139">
        <f t="shared" si="9"/>
        <v>0</v>
      </c>
      <c r="Z26" s="139">
        <f t="shared" si="10"/>
        <v>0</v>
      </c>
      <c r="AA26" s="139">
        <f t="shared" si="11"/>
        <v>0</v>
      </c>
      <c r="AB26" s="139">
        <f t="shared" si="12"/>
        <v>0</v>
      </c>
      <c r="AC26" s="139">
        <f t="shared" si="13"/>
        <v>0</v>
      </c>
      <c r="AD26" s="139">
        <f t="shared" si="14"/>
        <v>0</v>
      </c>
      <c r="AE26" s="139">
        <f t="shared" si="15"/>
        <v>0</v>
      </c>
      <c r="AF26" s="139">
        <f t="shared" si="16"/>
        <v>0</v>
      </c>
      <c r="AG26" s="148">
        <v>4600</v>
      </c>
      <c r="AH26" s="151">
        <f t="shared" si="17"/>
        <v>0</v>
      </c>
    </row>
    <row r="27" spans="1:34">
      <c r="A27" s="156">
        <v>18</v>
      </c>
      <c r="B27" s="156">
        <v>54</v>
      </c>
      <c r="C27" s="86" t="s">
        <v>97</v>
      </c>
      <c r="D27" s="154">
        <v>0</v>
      </c>
      <c r="E27" s="153">
        <v>0</v>
      </c>
      <c r="F27" s="134">
        <f t="shared" si="0"/>
        <v>0</v>
      </c>
      <c r="G27" s="136">
        <f t="shared" si="1"/>
        <v>0</v>
      </c>
      <c r="H27" s="143">
        <v>0</v>
      </c>
      <c r="I27" s="143">
        <v>0</v>
      </c>
      <c r="J27" s="143">
        <v>0</v>
      </c>
      <c r="K27" s="137">
        <v>2.2999999999999998</v>
      </c>
      <c r="L27" s="139">
        <f t="shared" si="2"/>
        <v>0</v>
      </c>
      <c r="M27" s="140">
        <f t="shared" si="3"/>
        <v>0</v>
      </c>
      <c r="N27" s="154">
        <v>0</v>
      </c>
      <c r="O27" s="153">
        <v>0</v>
      </c>
      <c r="P27" s="134">
        <f t="shared" si="4"/>
        <v>0</v>
      </c>
      <c r="Q27" s="136">
        <f t="shared" si="5"/>
        <v>0</v>
      </c>
      <c r="R27" s="143">
        <v>0</v>
      </c>
      <c r="S27" s="143">
        <v>0</v>
      </c>
      <c r="T27" s="143">
        <v>0</v>
      </c>
      <c r="U27" s="137">
        <v>2.2999999999999998</v>
      </c>
      <c r="V27" s="139">
        <f t="shared" si="6"/>
        <v>0</v>
      </c>
      <c r="W27" s="145">
        <f t="shared" si="7"/>
        <v>0</v>
      </c>
      <c r="X27" s="138">
        <f t="shared" si="8"/>
        <v>0</v>
      </c>
      <c r="Y27" s="139">
        <f t="shared" si="9"/>
        <v>0</v>
      </c>
      <c r="Z27" s="139">
        <f t="shared" si="10"/>
        <v>0</v>
      </c>
      <c r="AA27" s="139">
        <f t="shared" si="11"/>
        <v>0</v>
      </c>
      <c r="AB27" s="139">
        <f t="shared" si="12"/>
        <v>0</v>
      </c>
      <c r="AC27" s="139">
        <f t="shared" si="13"/>
        <v>0</v>
      </c>
      <c r="AD27" s="139">
        <f t="shared" si="14"/>
        <v>0</v>
      </c>
      <c r="AE27" s="139">
        <f t="shared" si="15"/>
        <v>0</v>
      </c>
      <c r="AF27" s="139">
        <f t="shared" si="16"/>
        <v>0</v>
      </c>
      <c r="AG27" s="148">
        <v>2100</v>
      </c>
      <c r="AH27" s="151">
        <f t="shared" si="17"/>
        <v>0</v>
      </c>
    </row>
    <row r="28" spans="1:34">
      <c r="A28" s="155">
        <v>19</v>
      </c>
      <c r="B28" s="156">
        <v>56</v>
      </c>
      <c r="C28" s="150" t="s">
        <v>98</v>
      </c>
      <c r="D28" s="154">
        <v>0</v>
      </c>
      <c r="E28" s="153">
        <v>0</v>
      </c>
      <c r="F28" s="134">
        <f t="shared" si="0"/>
        <v>0</v>
      </c>
      <c r="G28" s="136">
        <f t="shared" si="1"/>
        <v>0</v>
      </c>
      <c r="H28" s="143">
        <v>0</v>
      </c>
      <c r="I28" s="143">
        <v>0</v>
      </c>
      <c r="J28" s="143">
        <v>0</v>
      </c>
      <c r="K28" s="137">
        <v>2</v>
      </c>
      <c r="L28" s="139">
        <f t="shared" si="2"/>
        <v>0</v>
      </c>
      <c r="M28" s="140">
        <f t="shared" si="3"/>
        <v>0</v>
      </c>
      <c r="N28" s="154">
        <v>0</v>
      </c>
      <c r="O28" s="153">
        <v>0</v>
      </c>
      <c r="P28" s="134">
        <f t="shared" si="4"/>
        <v>0</v>
      </c>
      <c r="Q28" s="136">
        <f t="shared" si="5"/>
        <v>0</v>
      </c>
      <c r="R28" s="143">
        <v>0</v>
      </c>
      <c r="S28" s="143">
        <v>0</v>
      </c>
      <c r="T28" s="143">
        <v>0</v>
      </c>
      <c r="U28" s="137">
        <v>2</v>
      </c>
      <c r="V28" s="139">
        <f t="shared" si="6"/>
        <v>0</v>
      </c>
      <c r="W28" s="145">
        <f t="shared" si="7"/>
        <v>0</v>
      </c>
      <c r="X28" s="138">
        <f t="shared" si="8"/>
        <v>0</v>
      </c>
      <c r="Y28" s="139">
        <f t="shared" si="9"/>
        <v>0</v>
      </c>
      <c r="Z28" s="139">
        <f t="shared" si="10"/>
        <v>0</v>
      </c>
      <c r="AA28" s="139">
        <f t="shared" si="11"/>
        <v>0</v>
      </c>
      <c r="AB28" s="139">
        <f t="shared" si="12"/>
        <v>0</v>
      </c>
      <c r="AC28" s="139">
        <f t="shared" si="13"/>
        <v>0</v>
      </c>
      <c r="AD28" s="139">
        <f t="shared" si="14"/>
        <v>0</v>
      </c>
      <c r="AE28" s="139">
        <f t="shared" si="15"/>
        <v>0</v>
      </c>
      <c r="AF28" s="139">
        <f t="shared" si="16"/>
        <v>0</v>
      </c>
      <c r="AG28" s="148">
        <v>2231</v>
      </c>
      <c r="AH28" s="151">
        <f t="shared" si="17"/>
        <v>0</v>
      </c>
    </row>
    <row r="29" spans="1:34">
      <c r="A29" s="156">
        <v>20</v>
      </c>
      <c r="B29" s="156">
        <v>60</v>
      </c>
      <c r="C29" s="86" t="s">
        <v>99</v>
      </c>
      <c r="D29" s="154">
        <v>0</v>
      </c>
      <c r="E29" s="153">
        <v>0</v>
      </c>
      <c r="F29" s="134">
        <f t="shared" si="0"/>
        <v>0</v>
      </c>
      <c r="G29" s="136">
        <f t="shared" si="1"/>
        <v>0</v>
      </c>
      <c r="H29" s="143">
        <v>0</v>
      </c>
      <c r="I29" s="143">
        <v>0</v>
      </c>
      <c r="J29" s="143">
        <v>0</v>
      </c>
      <c r="K29" s="137">
        <v>2.5</v>
      </c>
      <c r="L29" s="139">
        <f t="shared" si="2"/>
        <v>0</v>
      </c>
      <c r="M29" s="140">
        <f t="shared" si="3"/>
        <v>0</v>
      </c>
      <c r="N29" s="144">
        <v>0</v>
      </c>
      <c r="O29" s="135">
        <v>0</v>
      </c>
      <c r="P29" s="142">
        <f t="shared" si="4"/>
        <v>0</v>
      </c>
      <c r="Q29" s="136">
        <f t="shared" si="5"/>
        <v>0</v>
      </c>
      <c r="R29" s="135">
        <v>0</v>
      </c>
      <c r="S29" s="135">
        <v>0</v>
      </c>
      <c r="T29" s="135">
        <v>0</v>
      </c>
      <c r="U29" s="137">
        <v>2.5</v>
      </c>
      <c r="V29" s="139">
        <f t="shared" si="6"/>
        <v>0</v>
      </c>
      <c r="W29" s="145">
        <f t="shared" si="7"/>
        <v>0</v>
      </c>
      <c r="X29" s="138">
        <f t="shared" si="8"/>
        <v>0</v>
      </c>
      <c r="Y29" s="139">
        <f t="shared" si="9"/>
        <v>0</v>
      </c>
      <c r="Z29" s="139">
        <f t="shared" si="10"/>
        <v>0</v>
      </c>
      <c r="AA29" s="139">
        <f t="shared" si="11"/>
        <v>0</v>
      </c>
      <c r="AB29" s="139">
        <f t="shared" si="12"/>
        <v>0</v>
      </c>
      <c r="AC29" s="139">
        <f t="shared" si="13"/>
        <v>0</v>
      </c>
      <c r="AD29" s="139">
        <f t="shared" si="14"/>
        <v>0</v>
      </c>
      <c r="AE29" s="139">
        <f t="shared" si="15"/>
        <v>0</v>
      </c>
      <c r="AF29" s="139">
        <f t="shared" si="16"/>
        <v>0</v>
      </c>
      <c r="AG29" s="148">
        <v>3750</v>
      </c>
      <c r="AH29" s="151">
        <f t="shared" si="17"/>
        <v>0</v>
      </c>
    </row>
    <row r="30" spans="1:34">
      <c r="A30" s="155">
        <v>21</v>
      </c>
      <c r="B30" s="156">
        <v>18</v>
      </c>
      <c r="C30" s="86" t="s">
        <v>100</v>
      </c>
      <c r="D30" s="144">
        <v>0</v>
      </c>
      <c r="E30" s="135">
        <v>0</v>
      </c>
      <c r="F30" s="142">
        <f t="shared" si="0"/>
        <v>0</v>
      </c>
      <c r="G30" s="136">
        <f t="shared" si="1"/>
        <v>0</v>
      </c>
      <c r="H30" s="135">
        <v>0</v>
      </c>
      <c r="I30" s="135">
        <v>0</v>
      </c>
      <c r="J30" s="135">
        <v>0</v>
      </c>
      <c r="K30" s="137">
        <v>2.5</v>
      </c>
      <c r="L30" s="139">
        <f t="shared" si="2"/>
        <v>0</v>
      </c>
      <c r="M30" s="140">
        <f t="shared" si="3"/>
        <v>0</v>
      </c>
      <c r="N30" s="154">
        <v>0</v>
      </c>
      <c r="O30" s="153">
        <v>0</v>
      </c>
      <c r="P30" s="134">
        <f t="shared" si="4"/>
        <v>0</v>
      </c>
      <c r="Q30" s="136">
        <f t="shared" si="5"/>
        <v>0</v>
      </c>
      <c r="R30" s="143">
        <v>0</v>
      </c>
      <c r="S30" s="143">
        <v>0</v>
      </c>
      <c r="T30" s="143">
        <v>0</v>
      </c>
      <c r="U30" s="137">
        <v>2.5</v>
      </c>
      <c r="V30" s="139">
        <f t="shared" si="6"/>
        <v>0</v>
      </c>
      <c r="W30" s="145">
        <f t="shared" si="7"/>
        <v>0</v>
      </c>
      <c r="X30" s="138">
        <f t="shared" si="8"/>
        <v>0</v>
      </c>
      <c r="Y30" s="139">
        <f t="shared" si="9"/>
        <v>0</v>
      </c>
      <c r="Z30" s="139">
        <f t="shared" si="10"/>
        <v>0</v>
      </c>
      <c r="AA30" s="139">
        <f t="shared" si="11"/>
        <v>0</v>
      </c>
      <c r="AB30" s="139">
        <f t="shared" si="12"/>
        <v>0</v>
      </c>
      <c r="AC30" s="139">
        <f t="shared" si="13"/>
        <v>0</v>
      </c>
      <c r="AD30" s="139">
        <f t="shared" si="14"/>
        <v>0</v>
      </c>
      <c r="AE30" s="139">
        <f t="shared" si="15"/>
        <v>0</v>
      </c>
      <c r="AF30" s="139">
        <f t="shared" si="16"/>
        <v>0</v>
      </c>
      <c r="AG30" s="148">
        <v>3750</v>
      </c>
      <c r="AH30" s="151">
        <f t="shared" si="17"/>
        <v>0</v>
      </c>
    </row>
    <row r="31" spans="1:34" ht="24.75">
      <c r="A31" s="156">
        <v>22</v>
      </c>
      <c r="B31" s="156">
        <v>162</v>
      </c>
      <c r="C31" s="150" t="s">
        <v>101</v>
      </c>
      <c r="D31" s="154">
        <v>0</v>
      </c>
      <c r="E31" s="153">
        <v>0</v>
      </c>
      <c r="F31" s="134">
        <f t="shared" si="0"/>
        <v>0</v>
      </c>
      <c r="G31" s="136">
        <f t="shared" si="1"/>
        <v>0</v>
      </c>
      <c r="H31" s="143">
        <v>0</v>
      </c>
      <c r="I31" s="143">
        <v>0</v>
      </c>
      <c r="J31" s="143">
        <v>0</v>
      </c>
      <c r="K31" s="16">
        <v>4.0999999999999996</v>
      </c>
      <c r="L31" s="139">
        <f t="shared" si="2"/>
        <v>0</v>
      </c>
      <c r="M31" s="140">
        <f t="shared" si="3"/>
        <v>0</v>
      </c>
      <c r="N31" s="154">
        <v>0</v>
      </c>
      <c r="O31" s="153">
        <v>0</v>
      </c>
      <c r="P31" s="134">
        <f t="shared" si="4"/>
        <v>0</v>
      </c>
      <c r="Q31" s="136">
        <f t="shared" si="5"/>
        <v>0</v>
      </c>
      <c r="R31" s="143">
        <v>0</v>
      </c>
      <c r="S31" s="143">
        <v>0</v>
      </c>
      <c r="T31" s="143">
        <v>0</v>
      </c>
      <c r="U31" s="16">
        <v>4.0999999999999996</v>
      </c>
      <c r="V31" s="139">
        <f t="shared" si="6"/>
        <v>0</v>
      </c>
      <c r="W31" s="145">
        <f t="shared" si="7"/>
        <v>0</v>
      </c>
      <c r="X31" s="138">
        <f t="shared" si="8"/>
        <v>0</v>
      </c>
      <c r="Y31" s="139">
        <f t="shared" si="9"/>
        <v>0</v>
      </c>
      <c r="Z31" s="139">
        <f t="shared" si="10"/>
        <v>0</v>
      </c>
      <c r="AA31" s="139">
        <f t="shared" si="11"/>
        <v>0</v>
      </c>
      <c r="AB31" s="139">
        <f t="shared" si="12"/>
        <v>0</v>
      </c>
      <c r="AC31" s="139">
        <f t="shared" si="13"/>
        <v>0</v>
      </c>
      <c r="AD31" s="139">
        <f t="shared" si="14"/>
        <v>0</v>
      </c>
      <c r="AE31" s="139">
        <f t="shared" si="15"/>
        <v>0</v>
      </c>
      <c r="AF31" s="139">
        <f t="shared" si="16"/>
        <v>0</v>
      </c>
      <c r="AG31" s="148">
        <v>4910</v>
      </c>
      <c r="AH31" s="151">
        <f t="shared" si="17"/>
        <v>0</v>
      </c>
    </row>
    <row r="32" spans="1:34">
      <c r="A32" s="155">
        <v>23</v>
      </c>
      <c r="B32" s="156">
        <v>96</v>
      </c>
      <c r="C32" s="150" t="s">
        <v>102</v>
      </c>
      <c r="D32" s="154">
        <v>0</v>
      </c>
      <c r="E32" s="153">
        <v>0</v>
      </c>
      <c r="F32" s="134">
        <f t="shared" si="0"/>
        <v>0</v>
      </c>
      <c r="G32" s="136">
        <f t="shared" si="1"/>
        <v>0</v>
      </c>
      <c r="H32" s="143">
        <v>0</v>
      </c>
      <c r="I32" s="143">
        <v>0</v>
      </c>
      <c r="J32" s="143">
        <v>0</v>
      </c>
      <c r="K32" s="16">
        <v>4.0999999999999996</v>
      </c>
      <c r="L32" s="139">
        <f t="shared" si="2"/>
        <v>0</v>
      </c>
      <c r="M32" s="140">
        <f t="shared" si="3"/>
        <v>0</v>
      </c>
      <c r="N32" s="154">
        <v>0</v>
      </c>
      <c r="O32" s="153">
        <v>0</v>
      </c>
      <c r="P32" s="134">
        <f t="shared" si="4"/>
        <v>0</v>
      </c>
      <c r="Q32" s="136">
        <f t="shared" si="5"/>
        <v>0</v>
      </c>
      <c r="R32" s="143">
        <v>0</v>
      </c>
      <c r="S32" s="143">
        <v>0</v>
      </c>
      <c r="T32" s="143">
        <v>0</v>
      </c>
      <c r="U32" s="16">
        <v>4.0999999999999996</v>
      </c>
      <c r="V32" s="139">
        <f t="shared" si="6"/>
        <v>0</v>
      </c>
      <c r="W32" s="145">
        <f t="shared" si="7"/>
        <v>0</v>
      </c>
      <c r="X32" s="138">
        <f t="shared" si="8"/>
        <v>0</v>
      </c>
      <c r="Y32" s="139">
        <f t="shared" si="9"/>
        <v>0</v>
      </c>
      <c r="Z32" s="139">
        <f t="shared" si="10"/>
        <v>0</v>
      </c>
      <c r="AA32" s="139">
        <f t="shared" si="11"/>
        <v>0</v>
      </c>
      <c r="AB32" s="139">
        <f t="shared" si="12"/>
        <v>0</v>
      </c>
      <c r="AC32" s="139">
        <f t="shared" si="13"/>
        <v>0</v>
      </c>
      <c r="AD32" s="139">
        <f t="shared" si="14"/>
        <v>0</v>
      </c>
      <c r="AE32" s="139">
        <f t="shared" si="15"/>
        <v>0</v>
      </c>
      <c r="AF32" s="139">
        <f t="shared" si="16"/>
        <v>0</v>
      </c>
      <c r="AG32" s="148">
        <v>4910</v>
      </c>
      <c r="AH32" s="151">
        <f t="shared" si="17"/>
        <v>0</v>
      </c>
    </row>
    <row r="33" spans="1:34">
      <c r="A33" s="156">
        <v>24</v>
      </c>
      <c r="B33" s="156">
        <v>65</v>
      </c>
      <c r="C33" s="150" t="s">
        <v>103</v>
      </c>
      <c r="D33" s="154">
        <v>0</v>
      </c>
      <c r="E33" s="153">
        <v>0</v>
      </c>
      <c r="F33" s="134">
        <f t="shared" si="0"/>
        <v>0</v>
      </c>
      <c r="G33" s="136">
        <f t="shared" si="1"/>
        <v>0</v>
      </c>
      <c r="H33" s="143">
        <v>0</v>
      </c>
      <c r="I33" s="143">
        <v>0</v>
      </c>
      <c r="J33" s="143">
        <v>0</v>
      </c>
      <c r="K33" s="16">
        <v>3.8</v>
      </c>
      <c r="L33" s="139">
        <f t="shared" si="2"/>
        <v>0</v>
      </c>
      <c r="M33" s="140">
        <f t="shared" si="3"/>
        <v>0</v>
      </c>
      <c r="N33" s="154">
        <v>0</v>
      </c>
      <c r="O33" s="153">
        <v>0</v>
      </c>
      <c r="P33" s="134">
        <f t="shared" si="4"/>
        <v>0</v>
      </c>
      <c r="Q33" s="136">
        <f t="shared" si="5"/>
        <v>0</v>
      </c>
      <c r="R33" s="143">
        <v>0</v>
      </c>
      <c r="S33" s="143">
        <v>0</v>
      </c>
      <c r="T33" s="143">
        <v>0</v>
      </c>
      <c r="U33" s="16">
        <v>3.8</v>
      </c>
      <c r="V33" s="139">
        <f t="shared" si="6"/>
        <v>0</v>
      </c>
      <c r="W33" s="145">
        <f t="shared" si="7"/>
        <v>0</v>
      </c>
      <c r="X33" s="138">
        <f t="shared" si="8"/>
        <v>0</v>
      </c>
      <c r="Y33" s="139">
        <f t="shared" si="9"/>
        <v>0</v>
      </c>
      <c r="Z33" s="139">
        <f t="shared" si="10"/>
        <v>0</v>
      </c>
      <c r="AA33" s="139">
        <f t="shared" si="11"/>
        <v>0</v>
      </c>
      <c r="AB33" s="139">
        <f t="shared" si="12"/>
        <v>0</v>
      </c>
      <c r="AC33" s="139">
        <f t="shared" si="13"/>
        <v>0</v>
      </c>
      <c r="AD33" s="139">
        <f t="shared" si="14"/>
        <v>0</v>
      </c>
      <c r="AE33" s="139">
        <f t="shared" si="15"/>
        <v>0</v>
      </c>
      <c r="AF33" s="139">
        <f t="shared" si="16"/>
        <v>0</v>
      </c>
      <c r="AG33" s="148">
        <v>4870</v>
      </c>
      <c r="AH33" s="151">
        <f t="shared" si="17"/>
        <v>0</v>
      </c>
    </row>
    <row r="34" spans="1:34">
      <c r="A34" s="155">
        <v>25</v>
      </c>
      <c r="B34" s="156">
        <v>68</v>
      </c>
      <c r="C34" s="88" t="s">
        <v>104</v>
      </c>
      <c r="D34" s="144">
        <v>0</v>
      </c>
      <c r="E34" s="135">
        <v>0</v>
      </c>
      <c r="F34" s="142">
        <f t="shared" si="0"/>
        <v>0</v>
      </c>
      <c r="G34" s="136">
        <f t="shared" si="1"/>
        <v>0</v>
      </c>
      <c r="H34" s="135">
        <v>0</v>
      </c>
      <c r="I34" s="135">
        <v>0</v>
      </c>
      <c r="J34" s="135">
        <v>0</v>
      </c>
      <c r="K34" s="137">
        <v>2.8</v>
      </c>
      <c r="L34" s="139">
        <f t="shared" si="2"/>
        <v>0</v>
      </c>
      <c r="M34" s="140">
        <f t="shared" si="3"/>
        <v>0</v>
      </c>
      <c r="N34" s="154">
        <v>0</v>
      </c>
      <c r="O34" s="153">
        <v>0</v>
      </c>
      <c r="P34" s="134">
        <f t="shared" si="4"/>
        <v>0</v>
      </c>
      <c r="Q34" s="136">
        <f t="shared" si="5"/>
        <v>0</v>
      </c>
      <c r="R34" s="143">
        <v>0</v>
      </c>
      <c r="S34" s="68">
        <v>0</v>
      </c>
      <c r="T34" s="68">
        <v>0</v>
      </c>
      <c r="U34" s="137">
        <v>2.8</v>
      </c>
      <c r="V34" s="139">
        <f t="shared" si="6"/>
        <v>0</v>
      </c>
      <c r="W34" s="145">
        <f t="shared" si="7"/>
        <v>0</v>
      </c>
      <c r="X34" s="138">
        <f t="shared" si="8"/>
        <v>0</v>
      </c>
      <c r="Y34" s="139">
        <f t="shared" si="9"/>
        <v>0</v>
      </c>
      <c r="Z34" s="139">
        <f t="shared" si="10"/>
        <v>0</v>
      </c>
      <c r="AA34" s="139">
        <f t="shared" si="11"/>
        <v>0</v>
      </c>
      <c r="AB34" s="139">
        <f t="shared" si="12"/>
        <v>0</v>
      </c>
      <c r="AC34" s="139">
        <f t="shared" si="13"/>
        <v>0</v>
      </c>
      <c r="AD34" s="139">
        <f t="shared" si="14"/>
        <v>0</v>
      </c>
      <c r="AE34" s="139">
        <f t="shared" si="15"/>
        <v>0</v>
      </c>
      <c r="AF34" s="139">
        <f t="shared" si="16"/>
        <v>0</v>
      </c>
      <c r="AG34" s="148">
        <v>3200</v>
      </c>
      <c r="AH34" s="151">
        <f t="shared" si="17"/>
        <v>0</v>
      </c>
    </row>
    <row r="35" spans="1:34">
      <c r="A35" s="156">
        <v>26</v>
      </c>
      <c r="B35" s="156">
        <v>75</v>
      </c>
      <c r="C35" s="150" t="s">
        <v>105</v>
      </c>
      <c r="D35" s="154">
        <v>0</v>
      </c>
      <c r="E35" s="153">
        <v>0</v>
      </c>
      <c r="F35" s="134">
        <f t="shared" si="0"/>
        <v>0</v>
      </c>
      <c r="G35" s="136">
        <f t="shared" si="1"/>
        <v>0</v>
      </c>
      <c r="H35" s="143">
        <v>0</v>
      </c>
      <c r="I35" s="143">
        <v>0</v>
      </c>
      <c r="J35" s="143">
        <v>0</v>
      </c>
      <c r="K35" s="137">
        <v>2.5</v>
      </c>
      <c r="L35" s="139">
        <f t="shared" si="2"/>
        <v>0</v>
      </c>
      <c r="M35" s="140">
        <f t="shared" si="3"/>
        <v>0</v>
      </c>
      <c r="N35" s="154">
        <v>0</v>
      </c>
      <c r="O35" s="153">
        <v>0</v>
      </c>
      <c r="P35" s="134">
        <f t="shared" si="4"/>
        <v>0</v>
      </c>
      <c r="Q35" s="136">
        <f t="shared" si="5"/>
        <v>0</v>
      </c>
      <c r="R35" s="143">
        <v>0</v>
      </c>
      <c r="S35" s="143">
        <v>0</v>
      </c>
      <c r="T35" s="143">
        <v>0</v>
      </c>
      <c r="U35" s="137">
        <v>2.5</v>
      </c>
      <c r="V35" s="139">
        <f t="shared" si="6"/>
        <v>0</v>
      </c>
      <c r="W35" s="145">
        <f t="shared" si="7"/>
        <v>0</v>
      </c>
      <c r="X35" s="138">
        <f t="shared" si="8"/>
        <v>0</v>
      </c>
      <c r="Y35" s="139">
        <f t="shared" si="9"/>
        <v>0</v>
      </c>
      <c r="Z35" s="139">
        <f t="shared" si="10"/>
        <v>0</v>
      </c>
      <c r="AA35" s="139">
        <f t="shared" si="11"/>
        <v>0</v>
      </c>
      <c r="AB35" s="139">
        <f t="shared" si="12"/>
        <v>0</v>
      </c>
      <c r="AC35" s="139">
        <f t="shared" si="13"/>
        <v>0</v>
      </c>
      <c r="AD35" s="139">
        <f t="shared" si="14"/>
        <v>0</v>
      </c>
      <c r="AE35" s="139">
        <f t="shared" si="15"/>
        <v>0</v>
      </c>
      <c r="AF35" s="139">
        <f t="shared" si="16"/>
        <v>0</v>
      </c>
      <c r="AG35" s="148">
        <v>2724</v>
      </c>
      <c r="AH35" s="151">
        <f t="shared" si="17"/>
        <v>0</v>
      </c>
    </row>
    <row r="36" spans="1:34">
      <c r="A36" s="155">
        <v>27</v>
      </c>
      <c r="B36" s="156">
        <v>77</v>
      </c>
      <c r="C36" s="150" t="s">
        <v>106</v>
      </c>
      <c r="D36" s="154">
        <v>0</v>
      </c>
      <c r="E36" s="153">
        <v>0</v>
      </c>
      <c r="F36" s="134">
        <f t="shared" si="0"/>
        <v>0</v>
      </c>
      <c r="G36" s="136">
        <f t="shared" si="1"/>
        <v>0</v>
      </c>
      <c r="H36" s="143">
        <v>0</v>
      </c>
      <c r="I36" s="143">
        <v>0</v>
      </c>
      <c r="J36" s="143">
        <v>0</v>
      </c>
      <c r="K36" s="137">
        <v>2.2000000000000002</v>
      </c>
      <c r="L36" s="139">
        <f t="shared" si="2"/>
        <v>0</v>
      </c>
      <c r="M36" s="140">
        <f t="shared" si="3"/>
        <v>0</v>
      </c>
      <c r="N36" s="154">
        <v>0</v>
      </c>
      <c r="O36" s="153">
        <v>0</v>
      </c>
      <c r="P36" s="134">
        <f t="shared" si="4"/>
        <v>0</v>
      </c>
      <c r="Q36" s="136">
        <f t="shared" si="5"/>
        <v>0</v>
      </c>
      <c r="R36" s="143">
        <v>0</v>
      </c>
      <c r="S36" s="143">
        <v>0</v>
      </c>
      <c r="T36" s="143">
        <v>0</v>
      </c>
      <c r="U36" s="137">
        <v>2.2000000000000002</v>
      </c>
      <c r="V36" s="139">
        <f t="shared" si="6"/>
        <v>0</v>
      </c>
      <c r="W36" s="145">
        <f t="shared" si="7"/>
        <v>0</v>
      </c>
      <c r="X36" s="138">
        <f t="shared" si="8"/>
        <v>0</v>
      </c>
      <c r="Y36" s="139">
        <f t="shared" si="9"/>
        <v>0</v>
      </c>
      <c r="Z36" s="139">
        <f t="shared" si="10"/>
        <v>0</v>
      </c>
      <c r="AA36" s="139">
        <f t="shared" si="11"/>
        <v>0</v>
      </c>
      <c r="AB36" s="139">
        <f t="shared" si="12"/>
        <v>0</v>
      </c>
      <c r="AC36" s="139">
        <f t="shared" si="13"/>
        <v>0</v>
      </c>
      <c r="AD36" s="139">
        <f t="shared" si="14"/>
        <v>0</v>
      </c>
      <c r="AE36" s="139">
        <f t="shared" si="15"/>
        <v>0</v>
      </c>
      <c r="AF36" s="139">
        <f t="shared" si="16"/>
        <v>0</v>
      </c>
      <c r="AG36" s="148">
        <v>3888</v>
      </c>
      <c r="AH36" s="151">
        <f t="shared" si="17"/>
        <v>0</v>
      </c>
    </row>
    <row r="37" spans="1:34">
      <c r="A37" s="156">
        <v>28</v>
      </c>
      <c r="B37" s="75">
        <v>81</v>
      </c>
      <c r="C37" s="86" t="s">
        <v>107</v>
      </c>
      <c r="D37" s="154">
        <v>0</v>
      </c>
      <c r="E37" s="153">
        <v>0</v>
      </c>
      <c r="F37" s="134">
        <f t="shared" si="0"/>
        <v>0</v>
      </c>
      <c r="G37" s="136">
        <f t="shared" si="1"/>
        <v>0</v>
      </c>
      <c r="H37" s="143">
        <v>0</v>
      </c>
      <c r="I37" s="143">
        <v>0</v>
      </c>
      <c r="J37" s="143">
        <v>0</v>
      </c>
      <c r="K37" s="137">
        <v>2.1</v>
      </c>
      <c r="L37" s="139">
        <f t="shared" si="2"/>
        <v>0</v>
      </c>
      <c r="M37" s="140">
        <f t="shared" si="3"/>
        <v>0</v>
      </c>
      <c r="N37" s="154">
        <v>0</v>
      </c>
      <c r="O37" s="153">
        <v>0</v>
      </c>
      <c r="P37" s="134">
        <f t="shared" si="4"/>
        <v>0</v>
      </c>
      <c r="Q37" s="136">
        <f t="shared" si="5"/>
        <v>0</v>
      </c>
      <c r="R37" s="143">
        <v>0</v>
      </c>
      <c r="S37" s="143">
        <v>0</v>
      </c>
      <c r="T37" s="143">
        <v>0</v>
      </c>
      <c r="U37" s="137">
        <v>2.1</v>
      </c>
      <c r="V37" s="139">
        <f t="shared" si="6"/>
        <v>0</v>
      </c>
      <c r="W37" s="145">
        <f t="shared" si="7"/>
        <v>0</v>
      </c>
      <c r="X37" s="138">
        <f t="shared" si="8"/>
        <v>0</v>
      </c>
      <c r="Y37" s="139">
        <f t="shared" si="9"/>
        <v>0</v>
      </c>
      <c r="Z37" s="139">
        <f t="shared" si="10"/>
        <v>0</v>
      </c>
      <c r="AA37" s="139">
        <f t="shared" si="11"/>
        <v>0</v>
      </c>
      <c r="AB37" s="139">
        <f t="shared" si="12"/>
        <v>0</v>
      </c>
      <c r="AC37" s="139">
        <f t="shared" si="13"/>
        <v>0</v>
      </c>
      <c r="AD37" s="139">
        <f t="shared" si="14"/>
        <v>0</v>
      </c>
      <c r="AE37" s="139">
        <f t="shared" si="15"/>
        <v>0</v>
      </c>
      <c r="AF37" s="139">
        <f t="shared" si="16"/>
        <v>0</v>
      </c>
      <c r="AG37" s="148">
        <v>2500</v>
      </c>
      <c r="AH37" s="151">
        <f t="shared" si="17"/>
        <v>0</v>
      </c>
    </row>
    <row r="38" spans="1:34">
      <c r="A38" s="155">
        <v>29</v>
      </c>
      <c r="B38" s="75">
        <v>85</v>
      </c>
      <c r="C38" s="150" t="s">
        <v>108</v>
      </c>
      <c r="D38" s="154">
        <v>0</v>
      </c>
      <c r="E38" s="153">
        <v>0</v>
      </c>
      <c r="F38" s="134">
        <f t="shared" si="0"/>
        <v>0</v>
      </c>
      <c r="G38" s="136">
        <f t="shared" si="1"/>
        <v>0</v>
      </c>
      <c r="H38" s="143">
        <v>0</v>
      </c>
      <c r="I38" s="68">
        <v>0</v>
      </c>
      <c r="J38" s="68">
        <v>0</v>
      </c>
      <c r="K38" s="137">
        <v>2</v>
      </c>
      <c r="L38" s="139">
        <f t="shared" si="2"/>
        <v>0</v>
      </c>
      <c r="M38" s="140">
        <f t="shared" si="3"/>
        <v>0</v>
      </c>
      <c r="N38" s="144">
        <v>0</v>
      </c>
      <c r="O38" s="135">
        <v>0</v>
      </c>
      <c r="P38" s="142">
        <f t="shared" si="4"/>
        <v>0</v>
      </c>
      <c r="Q38" s="136">
        <f t="shared" si="5"/>
        <v>0</v>
      </c>
      <c r="R38" s="135">
        <v>0</v>
      </c>
      <c r="S38" s="135">
        <v>0</v>
      </c>
      <c r="T38" s="135">
        <v>0</v>
      </c>
      <c r="U38" s="137">
        <v>2</v>
      </c>
      <c r="V38" s="139">
        <f t="shared" si="6"/>
        <v>0</v>
      </c>
      <c r="W38" s="145">
        <f t="shared" si="7"/>
        <v>0</v>
      </c>
      <c r="X38" s="138">
        <f t="shared" si="8"/>
        <v>0</v>
      </c>
      <c r="Y38" s="139">
        <f t="shared" si="9"/>
        <v>0</v>
      </c>
      <c r="Z38" s="139">
        <f t="shared" si="10"/>
        <v>0</v>
      </c>
      <c r="AA38" s="139">
        <f t="shared" si="11"/>
        <v>0</v>
      </c>
      <c r="AB38" s="139">
        <f t="shared" si="12"/>
        <v>0</v>
      </c>
      <c r="AC38" s="139">
        <f t="shared" si="13"/>
        <v>0</v>
      </c>
      <c r="AD38" s="139">
        <f t="shared" si="14"/>
        <v>0</v>
      </c>
      <c r="AE38" s="139">
        <f t="shared" si="15"/>
        <v>0</v>
      </c>
      <c r="AF38" s="139">
        <f t="shared" si="16"/>
        <v>0</v>
      </c>
      <c r="AG38" s="148">
        <v>3790</v>
      </c>
      <c r="AH38" s="151">
        <f t="shared" si="17"/>
        <v>0</v>
      </c>
    </row>
    <row r="39" spans="1:34">
      <c r="A39" s="156">
        <v>30</v>
      </c>
      <c r="B39" s="75">
        <v>87</v>
      </c>
      <c r="C39" s="150" t="s">
        <v>109</v>
      </c>
      <c r="D39" s="154">
        <v>0</v>
      </c>
      <c r="E39" s="153">
        <v>0</v>
      </c>
      <c r="F39" s="134">
        <f t="shared" si="0"/>
        <v>0</v>
      </c>
      <c r="G39" s="136">
        <f t="shared" si="1"/>
        <v>0</v>
      </c>
      <c r="H39" s="143">
        <v>0</v>
      </c>
      <c r="I39" s="68">
        <v>0</v>
      </c>
      <c r="J39" s="68">
        <v>0</v>
      </c>
      <c r="K39" s="137">
        <v>0</v>
      </c>
      <c r="L39" s="139">
        <f t="shared" si="2"/>
        <v>0</v>
      </c>
      <c r="M39" s="140">
        <f t="shared" si="3"/>
        <v>0</v>
      </c>
      <c r="N39" s="144">
        <v>0</v>
      </c>
      <c r="O39" s="135">
        <v>0</v>
      </c>
      <c r="P39" s="142">
        <f t="shared" si="4"/>
        <v>0</v>
      </c>
      <c r="Q39" s="136">
        <f t="shared" si="5"/>
        <v>0</v>
      </c>
      <c r="R39" s="142">
        <v>0</v>
      </c>
      <c r="S39" s="142">
        <v>0</v>
      </c>
      <c r="T39" s="142">
        <v>0</v>
      </c>
      <c r="U39" s="137">
        <v>0</v>
      </c>
      <c r="V39" s="139">
        <f t="shared" si="6"/>
        <v>0</v>
      </c>
      <c r="W39" s="145">
        <f t="shared" si="7"/>
        <v>0</v>
      </c>
      <c r="X39" s="138">
        <f t="shared" si="8"/>
        <v>0</v>
      </c>
      <c r="Y39" s="139">
        <f t="shared" si="9"/>
        <v>0</v>
      </c>
      <c r="Z39" s="139">
        <f t="shared" si="10"/>
        <v>0</v>
      </c>
      <c r="AA39" s="139">
        <f t="shared" si="11"/>
        <v>0</v>
      </c>
      <c r="AB39" s="139">
        <f t="shared" si="12"/>
        <v>0</v>
      </c>
      <c r="AC39" s="139">
        <f t="shared" si="13"/>
        <v>0</v>
      </c>
      <c r="AD39" s="139">
        <f t="shared" si="14"/>
        <v>0</v>
      </c>
      <c r="AE39" s="139">
        <f t="shared" si="15"/>
        <v>0</v>
      </c>
      <c r="AF39" s="139">
        <f t="shared" si="16"/>
        <v>0</v>
      </c>
      <c r="AG39" s="148">
        <v>0</v>
      </c>
      <c r="AH39" s="151" t="str">
        <f t="shared" si="17"/>
        <v/>
      </c>
    </row>
    <row r="40" spans="1:34">
      <c r="A40" s="155">
        <v>31</v>
      </c>
      <c r="B40" s="75">
        <v>88</v>
      </c>
      <c r="C40" s="150" t="s">
        <v>110</v>
      </c>
      <c r="D40" s="154">
        <v>0</v>
      </c>
      <c r="E40" s="153">
        <v>0</v>
      </c>
      <c r="F40" s="134">
        <f t="shared" si="0"/>
        <v>0</v>
      </c>
      <c r="G40" s="136">
        <f t="shared" si="1"/>
        <v>0</v>
      </c>
      <c r="H40" s="143">
        <v>0</v>
      </c>
      <c r="I40" s="68">
        <v>0</v>
      </c>
      <c r="J40" s="68">
        <v>0</v>
      </c>
      <c r="K40" s="137">
        <v>0</v>
      </c>
      <c r="L40" s="139">
        <f t="shared" si="2"/>
        <v>0</v>
      </c>
      <c r="M40" s="140">
        <f t="shared" si="3"/>
        <v>0</v>
      </c>
      <c r="N40" s="144">
        <v>0</v>
      </c>
      <c r="O40" s="135">
        <v>0</v>
      </c>
      <c r="P40" s="142">
        <f t="shared" si="4"/>
        <v>0</v>
      </c>
      <c r="Q40" s="136">
        <f t="shared" si="5"/>
        <v>0</v>
      </c>
      <c r="R40" s="142">
        <v>0</v>
      </c>
      <c r="S40" s="142">
        <v>0</v>
      </c>
      <c r="T40" s="142">
        <v>0</v>
      </c>
      <c r="U40" s="137">
        <v>0</v>
      </c>
      <c r="V40" s="139">
        <f t="shared" si="6"/>
        <v>0</v>
      </c>
      <c r="W40" s="145">
        <f t="shared" si="7"/>
        <v>0</v>
      </c>
      <c r="X40" s="138">
        <f t="shared" si="8"/>
        <v>0</v>
      </c>
      <c r="Y40" s="139">
        <f t="shared" si="9"/>
        <v>0</v>
      </c>
      <c r="Z40" s="139">
        <f t="shared" si="10"/>
        <v>0</v>
      </c>
      <c r="AA40" s="139">
        <f t="shared" si="11"/>
        <v>0</v>
      </c>
      <c r="AB40" s="139">
        <f t="shared" si="12"/>
        <v>0</v>
      </c>
      <c r="AC40" s="139">
        <f t="shared" si="13"/>
        <v>0</v>
      </c>
      <c r="AD40" s="139">
        <f t="shared" si="14"/>
        <v>0</v>
      </c>
      <c r="AE40" s="139">
        <f t="shared" si="15"/>
        <v>0</v>
      </c>
      <c r="AF40" s="139">
        <f t="shared" si="16"/>
        <v>0</v>
      </c>
      <c r="AG40" s="148">
        <v>0</v>
      </c>
      <c r="AH40" s="151" t="str">
        <f t="shared" si="17"/>
        <v/>
      </c>
    </row>
    <row r="41" spans="1:34">
      <c r="A41" s="156">
        <v>32</v>
      </c>
      <c r="B41" s="75">
        <v>89</v>
      </c>
      <c r="C41" s="150" t="s">
        <v>111</v>
      </c>
      <c r="D41" s="154">
        <v>0</v>
      </c>
      <c r="E41" s="153">
        <v>0</v>
      </c>
      <c r="F41" s="134">
        <f t="shared" si="0"/>
        <v>0</v>
      </c>
      <c r="G41" s="136">
        <f t="shared" si="1"/>
        <v>0</v>
      </c>
      <c r="H41" s="143">
        <v>0</v>
      </c>
      <c r="I41" s="68">
        <v>0</v>
      </c>
      <c r="J41" s="68">
        <v>0</v>
      </c>
      <c r="K41" s="137">
        <v>0</v>
      </c>
      <c r="L41" s="139">
        <f t="shared" si="2"/>
        <v>0</v>
      </c>
      <c r="M41" s="140">
        <f t="shared" si="3"/>
        <v>0</v>
      </c>
      <c r="N41" s="144">
        <v>0</v>
      </c>
      <c r="O41" s="135">
        <v>0</v>
      </c>
      <c r="P41" s="142">
        <f t="shared" si="4"/>
        <v>0</v>
      </c>
      <c r="Q41" s="136">
        <f t="shared" si="5"/>
        <v>0</v>
      </c>
      <c r="R41" s="142">
        <v>0</v>
      </c>
      <c r="S41" s="142">
        <v>0</v>
      </c>
      <c r="T41" s="142">
        <v>0</v>
      </c>
      <c r="U41" s="137">
        <v>0</v>
      </c>
      <c r="V41" s="139">
        <f t="shared" si="6"/>
        <v>0</v>
      </c>
      <c r="W41" s="145">
        <f t="shared" si="7"/>
        <v>0</v>
      </c>
      <c r="X41" s="138">
        <f t="shared" si="8"/>
        <v>0</v>
      </c>
      <c r="Y41" s="139">
        <f t="shared" si="9"/>
        <v>0</v>
      </c>
      <c r="Z41" s="139">
        <f t="shared" si="10"/>
        <v>0</v>
      </c>
      <c r="AA41" s="139">
        <f t="shared" si="11"/>
        <v>0</v>
      </c>
      <c r="AB41" s="139">
        <f t="shared" si="12"/>
        <v>0</v>
      </c>
      <c r="AC41" s="139">
        <f t="shared" si="13"/>
        <v>0</v>
      </c>
      <c r="AD41" s="139">
        <f t="shared" si="14"/>
        <v>0</v>
      </c>
      <c r="AE41" s="139">
        <f t="shared" si="15"/>
        <v>0</v>
      </c>
      <c r="AF41" s="139">
        <f t="shared" si="16"/>
        <v>0</v>
      </c>
      <c r="AG41" s="148">
        <v>0</v>
      </c>
      <c r="AH41" s="151" t="str">
        <f t="shared" si="17"/>
        <v/>
      </c>
    </row>
    <row r="42" spans="1:34">
      <c r="A42" s="155">
        <v>33</v>
      </c>
      <c r="B42" s="75">
        <v>90</v>
      </c>
      <c r="C42" s="150" t="s">
        <v>112</v>
      </c>
      <c r="D42" s="154">
        <v>0</v>
      </c>
      <c r="E42" s="153">
        <v>0</v>
      </c>
      <c r="F42" s="134">
        <f t="shared" ref="F42:F73" si="18">D42+E42</f>
        <v>0</v>
      </c>
      <c r="G42" s="136">
        <f t="shared" ref="G42:G73" si="19">H42+I42</f>
        <v>0</v>
      </c>
      <c r="H42" s="143">
        <v>0</v>
      </c>
      <c r="I42" s="68">
        <v>0</v>
      </c>
      <c r="J42" s="68">
        <v>0</v>
      </c>
      <c r="K42" s="137">
        <v>0</v>
      </c>
      <c r="L42" s="139">
        <f t="shared" ref="L42:L73" si="20">ROUND(J42*K42,0)</f>
        <v>0</v>
      </c>
      <c r="M42" s="140">
        <f t="shared" ref="M42:M73" si="21">F42+G42+L42</f>
        <v>0</v>
      </c>
      <c r="N42" s="144">
        <v>0</v>
      </c>
      <c r="O42" s="135">
        <v>0</v>
      </c>
      <c r="P42" s="142">
        <f t="shared" ref="P42:P73" si="22">N42+O42</f>
        <v>0</v>
      </c>
      <c r="Q42" s="136">
        <f t="shared" ref="Q42:Q73" si="23">R42+S42</f>
        <v>0</v>
      </c>
      <c r="R42" s="142">
        <v>0</v>
      </c>
      <c r="S42" s="142">
        <v>0</v>
      </c>
      <c r="T42" s="142">
        <v>0</v>
      </c>
      <c r="U42" s="137">
        <v>0</v>
      </c>
      <c r="V42" s="139">
        <f t="shared" ref="V42:V73" si="24">ROUND(T42*U42,0)</f>
        <v>0</v>
      </c>
      <c r="W42" s="145">
        <f t="shared" ref="W42:W73" si="25">P42+Q42+V42</f>
        <v>0</v>
      </c>
      <c r="X42" s="138">
        <f t="shared" ref="X42:X67" si="26">D42+N42</f>
        <v>0</v>
      </c>
      <c r="Y42" s="139">
        <f t="shared" ref="Y42:Y67" si="27">E42+O42</f>
        <v>0</v>
      </c>
      <c r="Z42" s="139">
        <f t="shared" ref="Z42:Z67" si="28">F42+P42</f>
        <v>0</v>
      </c>
      <c r="AA42" s="139">
        <f t="shared" ref="AA42:AA67" si="29">G42+Q42</f>
        <v>0</v>
      </c>
      <c r="AB42" s="139">
        <f t="shared" ref="AB42:AB67" si="30">H42+R42</f>
        <v>0</v>
      </c>
      <c r="AC42" s="139">
        <f t="shared" ref="AC42:AC67" si="31">I42+S42</f>
        <v>0</v>
      </c>
      <c r="AD42" s="139">
        <f t="shared" ref="AD42:AD67" si="32">J42+T42</f>
        <v>0</v>
      </c>
      <c r="AE42" s="139">
        <f t="shared" ref="AE42:AE67" si="33">L42+V42</f>
        <v>0</v>
      </c>
      <c r="AF42" s="139">
        <f t="shared" ref="AF42:AF67" si="34">M42+W42</f>
        <v>0</v>
      </c>
      <c r="AG42" s="148">
        <v>0</v>
      </c>
      <c r="AH42" s="151" t="str">
        <f t="shared" ref="AH42:AH73" si="35">IFERROR(ROUND(AF42/AG42,0),"")</f>
        <v/>
      </c>
    </row>
    <row r="43" spans="1:34">
      <c r="A43" s="156">
        <v>34</v>
      </c>
      <c r="B43" s="75">
        <v>140</v>
      </c>
      <c r="C43" s="150" t="s">
        <v>113</v>
      </c>
      <c r="D43" s="154">
        <v>0</v>
      </c>
      <c r="E43" s="153">
        <v>0</v>
      </c>
      <c r="F43" s="134">
        <f t="shared" si="18"/>
        <v>0</v>
      </c>
      <c r="G43" s="136">
        <f t="shared" si="19"/>
        <v>0</v>
      </c>
      <c r="H43" s="143">
        <v>0</v>
      </c>
      <c r="I43" s="68">
        <v>0</v>
      </c>
      <c r="J43" s="68">
        <v>0</v>
      </c>
      <c r="K43" s="137">
        <v>0</v>
      </c>
      <c r="L43" s="139">
        <f t="shared" si="20"/>
        <v>0</v>
      </c>
      <c r="M43" s="140">
        <f t="shared" si="21"/>
        <v>0</v>
      </c>
      <c r="N43" s="144">
        <v>0</v>
      </c>
      <c r="O43" s="135">
        <v>0</v>
      </c>
      <c r="P43" s="142">
        <f t="shared" si="22"/>
        <v>0</v>
      </c>
      <c r="Q43" s="136">
        <f t="shared" si="23"/>
        <v>0</v>
      </c>
      <c r="R43" s="142">
        <v>0</v>
      </c>
      <c r="S43" s="142">
        <v>0</v>
      </c>
      <c r="T43" s="142">
        <v>0</v>
      </c>
      <c r="U43" s="137">
        <v>0</v>
      </c>
      <c r="V43" s="139">
        <f t="shared" si="24"/>
        <v>0</v>
      </c>
      <c r="W43" s="145">
        <f t="shared" si="25"/>
        <v>0</v>
      </c>
      <c r="X43" s="138">
        <f t="shared" si="26"/>
        <v>0</v>
      </c>
      <c r="Y43" s="139">
        <f t="shared" si="27"/>
        <v>0</v>
      </c>
      <c r="Z43" s="139">
        <f t="shared" si="28"/>
        <v>0</v>
      </c>
      <c r="AA43" s="139">
        <f t="shared" si="29"/>
        <v>0</v>
      </c>
      <c r="AB43" s="139">
        <f t="shared" si="30"/>
        <v>0</v>
      </c>
      <c r="AC43" s="139">
        <f t="shared" si="31"/>
        <v>0</v>
      </c>
      <c r="AD43" s="139">
        <f t="shared" si="32"/>
        <v>0</v>
      </c>
      <c r="AE43" s="139">
        <f t="shared" si="33"/>
        <v>0</v>
      </c>
      <c r="AF43" s="139">
        <f t="shared" si="34"/>
        <v>0</v>
      </c>
      <c r="AG43" s="148">
        <v>0</v>
      </c>
      <c r="AH43" s="151" t="str">
        <f t="shared" si="35"/>
        <v/>
      </c>
    </row>
    <row r="44" spans="1:34">
      <c r="A44" s="155">
        <v>35</v>
      </c>
      <c r="B44" s="75">
        <v>171</v>
      </c>
      <c r="C44" s="150" t="s">
        <v>114</v>
      </c>
      <c r="D44" s="154">
        <v>0</v>
      </c>
      <c r="E44" s="153">
        <v>0</v>
      </c>
      <c r="F44" s="134">
        <f t="shared" si="18"/>
        <v>0</v>
      </c>
      <c r="G44" s="136">
        <f t="shared" si="19"/>
        <v>0</v>
      </c>
      <c r="H44" s="143">
        <v>0</v>
      </c>
      <c r="I44" s="68">
        <v>0</v>
      </c>
      <c r="J44" s="68">
        <v>0</v>
      </c>
      <c r="K44" s="137">
        <v>0</v>
      </c>
      <c r="L44" s="139">
        <f t="shared" si="20"/>
        <v>0</v>
      </c>
      <c r="M44" s="140">
        <f t="shared" si="21"/>
        <v>0</v>
      </c>
      <c r="N44" s="144">
        <v>0</v>
      </c>
      <c r="O44" s="135">
        <v>0</v>
      </c>
      <c r="P44" s="142">
        <f t="shared" si="22"/>
        <v>0</v>
      </c>
      <c r="Q44" s="136">
        <f t="shared" si="23"/>
        <v>0</v>
      </c>
      <c r="R44" s="142">
        <v>0</v>
      </c>
      <c r="S44" s="142">
        <v>0</v>
      </c>
      <c r="T44" s="142">
        <v>0</v>
      </c>
      <c r="U44" s="137">
        <v>0</v>
      </c>
      <c r="V44" s="139">
        <f t="shared" si="24"/>
        <v>0</v>
      </c>
      <c r="W44" s="145">
        <f t="shared" si="25"/>
        <v>0</v>
      </c>
      <c r="X44" s="138">
        <f t="shared" si="26"/>
        <v>0</v>
      </c>
      <c r="Y44" s="139">
        <f t="shared" si="27"/>
        <v>0</v>
      </c>
      <c r="Z44" s="139">
        <f t="shared" si="28"/>
        <v>0</v>
      </c>
      <c r="AA44" s="139">
        <f t="shared" si="29"/>
        <v>0</v>
      </c>
      <c r="AB44" s="139">
        <f t="shared" si="30"/>
        <v>0</v>
      </c>
      <c r="AC44" s="139">
        <f t="shared" si="31"/>
        <v>0</v>
      </c>
      <c r="AD44" s="139">
        <f t="shared" si="32"/>
        <v>0</v>
      </c>
      <c r="AE44" s="139">
        <f t="shared" si="33"/>
        <v>0</v>
      </c>
      <c r="AF44" s="139">
        <f t="shared" si="34"/>
        <v>0</v>
      </c>
      <c r="AG44" s="148">
        <v>0</v>
      </c>
      <c r="AH44" s="151" t="str">
        <f t="shared" si="35"/>
        <v/>
      </c>
    </row>
    <row r="45" spans="1:34">
      <c r="A45" s="156">
        <v>36</v>
      </c>
      <c r="B45" s="75">
        <v>63</v>
      </c>
      <c r="C45" s="150" t="s">
        <v>115</v>
      </c>
      <c r="D45" s="154">
        <v>0</v>
      </c>
      <c r="E45" s="153">
        <v>0</v>
      </c>
      <c r="F45" s="134">
        <f t="shared" si="18"/>
        <v>0</v>
      </c>
      <c r="G45" s="136">
        <f t="shared" si="19"/>
        <v>0</v>
      </c>
      <c r="H45" s="143">
        <v>0</v>
      </c>
      <c r="I45" s="68">
        <v>0</v>
      </c>
      <c r="J45" s="68">
        <v>0</v>
      </c>
      <c r="K45" s="137">
        <v>0</v>
      </c>
      <c r="L45" s="139">
        <f t="shared" si="20"/>
        <v>0</v>
      </c>
      <c r="M45" s="140">
        <f t="shared" si="21"/>
        <v>0</v>
      </c>
      <c r="N45" s="144">
        <v>0</v>
      </c>
      <c r="O45" s="135">
        <v>0</v>
      </c>
      <c r="P45" s="142">
        <f t="shared" si="22"/>
        <v>0</v>
      </c>
      <c r="Q45" s="136">
        <f t="shared" si="23"/>
        <v>0</v>
      </c>
      <c r="R45" s="142">
        <v>0</v>
      </c>
      <c r="S45" s="142">
        <v>0</v>
      </c>
      <c r="T45" s="142">
        <v>0</v>
      </c>
      <c r="U45" s="137">
        <v>0</v>
      </c>
      <c r="V45" s="139">
        <f t="shared" si="24"/>
        <v>0</v>
      </c>
      <c r="W45" s="145">
        <f t="shared" si="25"/>
        <v>0</v>
      </c>
      <c r="X45" s="138">
        <f t="shared" si="26"/>
        <v>0</v>
      </c>
      <c r="Y45" s="139">
        <f t="shared" si="27"/>
        <v>0</v>
      </c>
      <c r="Z45" s="139">
        <f t="shared" si="28"/>
        <v>0</v>
      </c>
      <c r="AA45" s="139">
        <f t="shared" si="29"/>
        <v>0</v>
      </c>
      <c r="AB45" s="139">
        <f t="shared" si="30"/>
        <v>0</v>
      </c>
      <c r="AC45" s="139">
        <f t="shared" si="31"/>
        <v>0</v>
      </c>
      <c r="AD45" s="139">
        <f t="shared" si="32"/>
        <v>0</v>
      </c>
      <c r="AE45" s="139">
        <f t="shared" si="33"/>
        <v>0</v>
      </c>
      <c r="AF45" s="139">
        <f t="shared" si="34"/>
        <v>0</v>
      </c>
      <c r="AG45" s="148">
        <v>0</v>
      </c>
      <c r="AH45" s="151" t="str">
        <f t="shared" si="35"/>
        <v/>
      </c>
    </row>
    <row r="46" spans="1:34">
      <c r="A46" s="155">
        <v>37</v>
      </c>
      <c r="B46" s="75">
        <v>86</v>
      </c>
      <c r="C46" s="150" t="s">
        <v>116</v>
      </c>
      <c r="D46" s="144">
        <v>0</v>
      </c>
      <c r="E46" s="135">
        <v>0</v>
      </c>
      <c r="F46" s="142">
        <f t="shared" si="18"/>
        <v>0</v>
      </c>
      <c r="G46" s="136">
        <f t="shared" si="19"/>
        <v>0</v>
      </c>
      <c r="H46" s="135">
        <v>0</v>
      </c>
      <c r="I46" s="135">
        <v>0</v>
      </c>
      <c r="J46" s="135">
        <v>0</v>
      </c>
      <c r="K46" s="137">
        <v>2</v>
      </c>
      <c r="L46" s="139">
        <f t="shared" si="20"/>
        <v>0</v>
      </c>
      <c r="M46" s="140">
        <f t="shared" si="21"/>
        <v>0</v>
      </c>
      <c r="N46" s="154">
        <v>0</v>
      </c>
      <c r="O46" s="153">
        <v>0</v>
      </c>
      <c r="P46" s="134">
        <f t="shared" si="22"/>
        <v>0</v>
      </c>
      <c r="Q46" s="136">
        <f t="shared" si="23"/>
        <v>0</v>
      </c>
      <c r="R46" s="143">
        <v>0</v>
      </c>
      <c r="S46" s="68">
        <v>0</v>
      </c>
      <c r="T46" s="68">
        <v>0</v>
      </c>
      <c r="U46" s="137">
        <v>2</v>
      </c>
      <c r="V46" s="139">
        <f t="shared" si="24"/>
        <v>0</v>
      </c>
      <c r="W46" s="145">
        <f t="shared" si="25"/>
        <v>0</v>
      </c>
      <c r="X46" s="138">
        <f t="shared" si="26"/>
        <v>0</v>
      </c>
      <c r="Y46" s="139">
        <f t="shared" si="27"/>
        <v>0</v>
      </c>
      <c r="Z46" s="139">
        <f t="shared" si="28"/>
        <v>0</v>
      </c>
      <c r="AA46" s="139">
        <f t="shared" si="29"/>
        <v>0</v>
      </c>
      <c r="AB46" s="139">
        <f t="shared" si="30"/>
        <v>0</v>
      </c>
      <c r="AC46" s="139">
        <f t="shared" si="31"/>
        <v>0</v>
      </c>
      <c r="AD46" s="139">
        <f t="shared" si="32"/>
        <v>0</v>
      </c>
      <c r="AE46" s="139">
        <f t="shared" si="33"/>
        <v>0</v>
      </c>
      <c r="AF46" s="139">
        <f t="shared" si="34"/>
        <v>0</v>
      </c>
      <c r="AG46" s="148">
        <v>3790</v>
      </c>
      <c r="AH46" s="151">
        <f t="shared" si="35"/>
        <v>0</v>
      </c>
    </row>
    <row r="47" spans="1:34">
      <c r="A47" s="156">
        <v>38</v>
      </c>
      <c r="B47" s="75">
        <v>97</v>
      </c>
      <c r="C47" s="89" t="s">
        <v>117</v>
      </c>
      <c r="D47" s="144">
        <v>0</v>
      </c>
      <c r="E47" s="135">
        <v>0</v>
      </c>
      <c r="F47" s="142">
        <f t="shared" si="18"/>
        <v>0</v>
      </c>
      <c r="G47" s="136">
        <f t="shared" si="19"/>
        <v>0</v>
      </c>
      <c r="H47" s="135">
        <v>0</v>
      </c>
      <c r="I47" s="135">
        <v>0</v>
      </c>
      <c r="J47" s="135">
        <v>0</v>
      </c>
      <c r="K47" s="137">
        <v>2.7</v>
      </c>
      <c r="L47" s="139">
        <f t="shared" si="20"/>
        <v>0</v>
      </c>
      <c r="M47" s="140">
        <f t="shared" si="21"/>
        <v>0</v>
      </c>
      <c r="N47" s="154">
        <v>0</v>
      </c>
      <c r="O47" s="153">
        <v>0</v>
      </c>
      <c r="P47" s="134">
        <f t="shared" si="22"/>
        <v>0</v>
      </c>
      <c r="Q47" s="136">
        <f t="shared" si="23"/>
        <v>0</v>
      </c>
      <c r="R47" s="143">
        <v>0</v>
      </c>
      <c r="S47" s="68">
        <v>0</v>
      </c>
      <c r="T47" s="68">
        <v>0</v>
      </c>
      <c r="U47" s="137">
        <v>2.7</v>
      </c>
      <c r="V47" s="139">
        <f t="shared" si="24"/>
        <v>0</v>
      </c>
      <c r="W47" s="145">
        <f t="shared" si="25"/>
        <v>0</v>
      </c>
      <c r="X47" s="138">
        <f t="shared" si="26"/>
        <v>0</v>
      </c>
      <c r="Y47" s="139">
        <f t="shared" si="27"/>
        <v>0</v>
      </c>
      <c r="Z47" s="139">
        <f t="shared" si="28"/>
        <v>0</v>
      </c>
      <c r="AA47" s="139">
        <f t="shared" si="29"/>
        <v>0</v>
      </c>
      <c r="AB47" s="139">
        <f t="shared" si="30"/>
        <v>0</v>
      </c>
      <c r="AC47" s="139">
        <f t="shared" si="31"/>
        <v>0</v>
      </c>
      <c r="AD47" s="139">
        <f t="shared" si="32"/>
        <v>0</v>
      </c>
      <c r="AE47" s="139">
        <f t="shared" si="33"/>
        <v>0</v>
      </c>
      <c r="AF47" s="139">
        <f t="shared" si="34"/>
        <v>0</v>
      </c>
      <c r="AG47" s="148">
        <v>4670</v>
      </c>
      <c r="AH47" s="151">
        <f t="shared" si="35"/>
        <v>0</v>
      </c>
    </row>
    <row r="48" spans="1:34">
      <c r="A48" s="155">
        <v>39</v>
      </c>
      <c r="B48" s="156">
        <v>99</v>
      </c>
      <c r="C48" s="88" t="s">
        <v>118</v>
      </c>
      <c r="D48" s="154">
        <v>0</v>
      </c>
      <c r="E48" s="153">
        <v>0</v>
      </c>
      <c r="F48" s="134">
        <f t="shared" si="18"/>
        <v>0</v>
      </c>
      <c r="G48" s="136">
        <f t="shared" si="19"/>
        <v>0</v>
      </c>
      <c r="H48" s="143">
        <v>0</v>
      </c>
      <c r="I48" s="143">
        <v>0</v>
      </c>
      <c r="J48" s="143">
        <v>0</v>
      </c>
      <c r="K48" s="137">
        <v>2</v>
      </c>
      <c r="L48" s="139">
        <f t="shared" si="20"/>
        <v>0</v>
      </c>
      <c r="M48" s="140">
        <f t="shared" si="21"/>
        <v>0</v>
      </c>
      <c r="N48" s="154">
        <v>0</v>
      </c>
      <c r="O48" s="153">
        <v>0</v>
      </c>
      <c r="P48" s="134">
        <f t="shared" si="22"/>
        <v>0</v>
      </c>
      <c r="Q48" s="136">
        <f t="shared" si="23"/>
        <v>0</v>
      </c>
      <c r="R48" s="143">
        <v>0</v>
      </c>
      <c r="S48" s="143">
        <v>0</v>
      </c>
      <c r="T48" s="143">
        <v>0</v>
      </c>
      <c r="U48" s="137">
        <v>2</v>
      </c>
      <c r="V48" s="139">
        <f t="shared" si="24"/>
        <v>0</v>
      </c>
      <c r="W48" s="145">
        <f t="shared" si="25"/>
        <v>0</v>
      </c>
      <c r="X48" s="138">
        <f t="shared" si="26"/>
        <v>0</v>
      </c>
      <c r="Y48" s="139">
        <f t="shared" si="27"/>
        <v>0</v>
      </c>
      <c r="Z48" s="139">
        <f t="shared" si="28"/>
        <v>0</v>
      </c>
      <c r="AA48" s="139">
        <f t="shared" si="29"/>
        <v>0</v>
      </c>
      <c r="AB48" s="139">
        <f t="shared" si="30"/>
        <v>0</v>
      </c>
      <c r="AC48" s="139">
        <f t="shared" si="31"/>
        <v>0</v>
      </c>
      <c r="AD48" s="139">
        <f t="shared" si="32"/>
        <v>0</v>
      </c>
      <c r="AE48" s="139">
        <f t="shared" si="33"/>
        <v>0</v>
      </c>
      <c r="AF48" s="139">
        <f t="shared" si="34"/>
        <v>0</v>
      </c>
      <c r="AG48" s="148">
        <v>4670</v>
      </c>
      <c r="AH48" s="151">
        <f t="shared" si="35"/>
        <v>0</v>
      </c>
    </row>
    <row r="49" spans="1:34">
      <c r="A49" s="156">
        <v>40</v>
      </c>
      <c r="B49" s="156">
        <v>100</v>
      </c>
      <c r="C49" s="89" t="s">
        <v>119</v>
      </c>
      <c r="D49" s="154">
        <v>0</v>
      </c>
      <c r="E49" s="153">
        <v>0</v>
      </c>
      <c r="F49" s="134">
        <f t="shared" si="18"/>
        <v>0</v>
      </c>
      <c r="G49" s="136">
        <f t="shared" si="19"/>
        <v>0</v>
      </c>
      <c r="H49" s="143">
        <v>0</v>
      </c>
      <c r="I49" s="143">
        <v>0</v>
      </c>
      <c r="J49" s="143">
        <v>0</v>
      </c>
      <c r="K49" s="137">
        <v>2.9</v>
      </c>
      <c r="L49" s="139">
        <f t="shared" si="20"/>
        <v>0</v>
      </c>
      <c r="M49" s="140">
        <f t="shared" si="21"/>
        <v>0</v>
      </c>
      <c r="N49" s="154">
        <v>0</v>
      </c>
      <c r="O49" s="153">
        <v>0</v>
      </c>
      <c r="P49" s="134">
        <f t="shared" si="22"/>
        <v>0</v>
      </c>
      <c r="Q49" s="136">
        <f t="shared" si="23"/>
        <v>0</v>
      </c>
      <c r="R49" s="143">
        <v>0</v>
      </c>
      <c r="S49" s="143">
        <v>0</v>
      </c>
      <c r="T49" s="143">
        <v>0</v>
      </c>
      <c r="U49" s="137">
        <v>2.9</v>
      </c>
      <c r="V49" s="139">
        <f t="shared" si="24"/>
        <v>0</v>
      </c>
      <c r="W49" s="145">
        <f t="shared" si="25"/>
        <v>0</v>
      </c>
      <c r="X49" s="138">
        <f t="shared" si="26"/>
        <v>0</v>
      </c>
      <c r="Y49" s="139">
        <f t="shared" si="27"/>
        <v>0</v>
      </c>
      <c r="Z49" s="139">
        <f t="shared" si="28"/>
        <v>0</v>
      </c>
      <c r="AA49" s="139">
        <f t="shared" si="29"/>
        <v>0</v>
      </c>
      <c r="AB49" s="139">
        <f t="shared" si="30"/>
        <v>0</v>
      </c>
      <c r="AC49" s="139">
        <f t="shared" si="31"/>
        <v>0</v>
      </c>
      <c r="AD49" s="139">
        <f t="shared" si="32"/>
        <v>0</v>
      </c>
      <c r="AE49" s="139">
        <f t="shared" si="33"/>
        <v>0</v>
      </c>
      <c r="AF49" s="139">
        <f t="shared" si="34"/>
        <v>0</v>
      </c>
      <c r="AG49" s="148">
        <v>4800</v>
      </c>
      <c r="AH49" s="151">
        <f t="shared" si="35"/>
        <v>0</v>
      </c>
    </row>
    <row r="50" spans="1:34">
      <c r="A50" s="155">
        <v>41</v>
      </c>
      <c r="B50" s="156">
        <v>108</v>
      </c>
      <c r="C50" s="89" t="s">
        <v>120</v>
      </c>
      <c r="D50" s="154">
        <v>0</v>
      </c>
      <c r="E50" s="153">
        <v>0</v>
      </c>
      <c r="F50" s="134">
        <f t="shared" si="18"/>
        <v>0</v>
      </c>
      <c r="G50" s="136">
        <f t="shared" si="19"/>
        <v>0</v>
      </c>
      <c r="H50" s="143">
        <v>0</v>
      </c>
      <c r="I50" s="143">
        <v>0</v>
      </c>
      <c r="J50" s="143">
        <v>0</v>
      </c>
      <c r="K50" s="137">
        <v>2.6</v>
      </c>
      <c r="L50" s="139">
        <f t="shared" si="20"/>
        <v>0</v>
      </c>
      <c r="M50" s="140">
        <f t="shared" si="21"/>
        <v>0</v>
      </c>
      <c r="N50" s="144">
        <v>0</v>
      </c>
      <c r="O50" s="135">
        <v>0</v>
      </c>
      <c r="P50" s="142">
        <f t="shared" si="22"/>
        <v>0</v>
      </c>
      <c r="Q50" s="136">
        <f t="shared" si="23"/>
        <v>0</v>
      </c>
      <c r="R50" s="135">
        <v>0</v>
      </c>
      <c r="S50" s="135">
        <v>0</v>
      </c>
      <c r="T50" s="135">
        <v>0</v>
      </c>
      <c r="U50" s="137">
        <v>2.6</v>
      </c>
      <c r="V50" s="139">
        <f t="shared" si="24"/>
        <v>0</v>
      </c>
      <c r="W50" s="145">
        <f t="shared" si="25"/>
        <v>0</v>
      </c>
      <c r="X50" s="138">
        <f t="shared" si="26"/>
        <v>0</v>
      </c>
      <c r="Y50" s="139">
        <f t="shared" si="27"/>
        <v>0</v>
      </c>
      <c r="Z50" s="139">
        <f t="shared" si="28"/>
        <v>0</v>
      </c>
      <c r="AA50" s="139">
        <f t="shared" si="29"/>
        <v>0</v>
      </c>
      <c r="AB50" s="139">
        <f t="shared" si="30"/>
        <v>0</v>
      </c>
      <c r="AC50" s="139">
        <f t="shared" si="31"/>
        <v>0</v>
      </c>
      <c r="AD50" s="139">
        <f t="shared" si="32"/>
        <v>0</v>
      </c>
      <c r="AE50" s="139">
        <f t="shared" si="33"/>
        <v>0</v>
      </c>
      <c r="AF50" s="139">
        <f t="shared" si="34"/>
        <v>0</v>
      </c>
      <c r="AG50" s="148">
        <v>4211</v>
      </c>
      <c r="AH50" s="151">
        <f t="shared" si="35"/>
        <v>0</v>
      </c>
    </row>
    <row r="51" spans="1:34">
      <c r="A51" s="156">
        <v>42</v>
      </c>
      <c r="B51" s="156">
        <v>19</v>
      </c>
      <c r="C51" s="89" t="s">
        <v>121</v>
      </c>
      <c r="D51" s="144">
        <v>0</v>
      </c>
      <c r="E51" s="135">
        <v>0</v>
      </c>
      <c r="F51" s="142">
        <f t="shared" si="18"/>
        <v>0</v>
      </c>
      <c r="G51" s="136">
        <f t="shared" si="19"/>
        <v>0</v>
      </c>
      <c r="H51" s="135">
        <v>0</v>
      </c>
      <c r="I51" s="135">
        <v>0</v>
      </c>
      <c r="J51" s="135">
        <v>0</v>
      </c>
      <c r="K51" s="137">
        <v>2.6</v>
      </c>
      <c r="L51" s="139">
        <f t="shared" si="20"/>
        <v>0</v>
      </c>
      <c r="M51" s="140">
        <f t="shared" si="21"/>
        <v>0</v>
      </c>
      <c r="N51" s="154">
        <v>0</v>
      </c>
      <c r="O51" s="153">
        <v>0</v>
      </c>
      <c r="P51" s="134">
        <f t="shared" si="22"/>
        <v>0</v>
      </c>
      <c r="Q51" s="136">
        <f t="shared" si="23"/>
        <v>0</v>
      </c>
      <c r="R51" s="143">
        <v>0</v>
      </c>
      <c r="S51" s="143">
        <v>0</v>
      </c>
      <c r="T51" s="143">
        <v>0</v>
      </c>
      <c r="U51" s="137">
        <v>2.6</v>
      </c>
      <c r="V51" s="139">
        <f t="shared" si="24"/>
        <v>0</v>
      </c>
      <c r="W51" s="145">
        <f t="shared" si="25"/>
        <v>0</v>
      </c>
      <c r="X51" s="138">
        <f t="shared" si="26"/>
        <v>0</v>
      </c>
      <c r="Y51" s="139">
        <f t="shared" si="27"/>
        <v>0</v>
      </c>
      <c r="Z51" s="139">
        <f t="shared" si="28"/>
        <v>0</v>
      </c>
      <c r="AA51" s="139">
        <f t="shared" si="29"/>
        <v>0</v>
      </c>
      <c r="AB51" s="139">
        <f t="shared" si="30"/>
        <v>0</v>
      </c>
      <c r="AC51" s="139">
        <f t="shared" si="31"/>
        <v>0</v>
      </c>
      <c r="AD51" s="139">
        <f t="shared" si="32"/>
        <v>0</v>
      </c>
      <c r="AE51" s="139">
        <f t="shared" si="33"/>
        <v>0</v>
      </c>
      <c r="AF51" s="139">
        <f t="shared" si="34"/>
        <v>0</v>
      </c>
      <c r="AG51" s="148">
        <v>4211</v>
      </c>
      <c r="AH51" s="151">
        <f t="shared" si="35"/>
        <v>0</v>
      </c>
    </row>
    <row r="52" spans="1:34">
      <c r="A52" s="155">
        <v>43</v>
      </c>
      <c r="B52" s="156">
        <v>112</v>
      </c>
      <c r="C52" s="89" t="s">
        <v>122</v>
      </c>
      <c r="D52" s="154">
        <v>0</v>
      </c>
      <c r="E52" s="153">
        <v>0</v>
      </c>
      <c r="F52" s="134">
        <f t="shared" si="18"/>
        <v>0</v>
      </c>
      <c r="G52" s="136">
        <f t="shared" si="19"/>
        <v>0</v>
      </c>
      <c r="H52" s="143">
        <v>0</v>
      </c>
      <c r="I52" s="143">
        <v>0</v>
      </c>
      <c r="J52" s="143">
        <v>0</v>
      </c>
      <c r="K52" s="137">
        <v>3</v>
      </c>
      <c r="L52" s="139">
        <f t="shared" si="20"/>
        <v>0</v>
      </c>
      <c r="M52" s="140">
        <f t="shared" si="21"/>
        <v>0</v>
      </c>
      <c r="N52" s="144">
        <v>0</v>
      </c>
      <c r="O52" s="135">
        <v>0</v>
      </c>
      <c r="P52" s="142">
        <f t="shared" si="22"/>
        <v>0</v>
      </c>
      <c r="Q52" s="136">
        <f t="shared" si="23"/>
        <v>0</v>
      </c>
      <c r="R52" s="135">
        <v>0</v>
      </c>
      <c r="S52" s="135">
        <v>0</v>
      </c>
      <c r="T52" s="135">
        <v>0</v>
      </c>
      <c r="U52" s="137">
        <v>3</v>
      </c>
      <c r="V52" s="139">
        <f t="shared" si="24"/>
        <v>0</v>
      </c>
      <c r="W52" s="145">
        <f t="shared" si="25"/>
        <v>0</v>
      </c>
      <c r="X52" s="138">
        <f t="shared" si="26"/>
        <v>0</v>
      </c>
      <c r="Y52" s="139">
        <f t="shared" si="27"/>
        <v>0</v>
      </c>
      <c r="Z52" s="139">
        <f t="shared" si="28"/>
        <v>0</v>
      </c>
      <c r="AA52" s="139">
        <f t="shared" si="29"/>
        <v>0</v>
      </c>
      <c r="AB52" s="139">
        <f t="shared" si="30"/>
        <v>0</v>
      </c>
      <c r="AC52" s="139">
        <f t="shared" si="31"/>
        <v>0</v>
      </c>
      <c r="AD52" s="139">
        <f t="shared" si="32"/>
        <v>0</v>
      </c>
      <c r="AE52" s="139">
        <f t="shared" si="33"/>
        <v>0</v>
      </c>
      <c r="AF52" s="139">
        <f t="shared" si="34"/>
        <v>0</v>
      </c>
      <c r="AG52" s="148">
        <v>4900</v>
      </c>
      <c r="AH52" s="151">
        <f t="shared" si="35"/>
        <v>0</v>
      </c>
    </row>
    <row r="53" spans="1:34">
      <c r="A53" s="156">
        <v>44</v>
      </c>
      <c r="B53" s="156">
        <v>20</v>
      </c>
      <c r="C53" s="89" t="s">
        <v>123</v>
      </c>
      <c r="D53" s="144">
        <v>0</v>
      </c>
      <c r="E53" s="135">
        <v>0</v>
      </c>
      <c r="F53" s="142">
        <f t="shared" si="18"/>
        <v>0</v>
      </c>
      <c r="G53" s="136">
        <f t="shared" si="19"/>
        <v>0</v>
      </c>
      <c r="H53" s="135">
        <v>0</v>
      </c>
      <c r="I53" s="135">
        <v>0</v>
      </c>
      <c r="J53" s="135">
        <v>0</v>
      </c>
      <c r="K53" s="137">
        <v>3</v>
      </c>
      <c r="L53" s="139">
        <f t="shared" si="20"/>
        <v>0</v>
      </c>
      <c r="M53" s="140">
        <f t="shared" si="21"/>
        <v>0</v>
      </c>
      <c r="N53" s="154">
        <v>0</v>
      </c>
      <c r="O53" s="153">
        <v>0</v>
      </c>
      <c r="P53" s="134">
        <f t="shared" si="22"/>
        <v>0</v>
      </c>
      <c r="Q53" s="136">
        <f t="shared" si="23"/>
        <v>0</v>
      </c>
      <c r="R53" s="143">
        <v>0</v>
      </c>
      <c r="S53" s="143">
        <v>0</v>
      </c>
      <c r="T53" s="143">
        <v>0</v>
      </c>
      <c r="U53" s="137">
        <v>3</v>
      </c>
      <c r="V53" s="139">
        <f t="shared" si="24"/>
        <v>0</v>
      </c>
      <c r="W53" s="145">
        <f t="shared" si="25"/>
        <v>0</v>
      </c>
      <c r="X53" s="138">
        <f t="shared" si="26"/>
        <v>0</v>
      </c>
      <c r="Y53" s="139">
        <f t="shared" si="27"/>
        <v>0</v>
      </c>
      <c r="Z53" s="139">
        <f t="shared" si="28"/>
        <v>0</v>
      </c>
      <c r="AA53" s="139">
        <f t="shared" si="29"/>
        <v>0</v>
      </c>
      <c r="AB53" s="139">
        <f t="shared" si="30"/>
        <v>0</v>
      </c>
      <c r="AC53" s="139">
        <f t="shared" si="31"/>
        <v>0</v>
      </c>
      <c r="AD53" s="139">
        <f t="shared" si="32"/>
        <v>0</v>
      </c>
      <c r="AE53" s="139">
        <f t="shared" si="33"/>
        <v>0</v>
      </c>
      <c r="AF53" s="139">
        <f t="shared" si="34"/>
        <v>0</v>
      </c>
      <c r="AG53" s="148">
        <v>4900</v>
      </c>
      <c r="AH53" s="151">
        <f t="shared" si="35"/>
        <v>0</v>
      </c>
    </row>
    <row r="54" spans="1:34">
      <c r="A54" s="155">
        <v>45</v>
      </c>
      <c r="B54" s="156">
        <v>116</v>
      </c>
      <c r="C54" s="88" t="s">
        <v>124</v>
      </c>
      <c r="D54" s="154">
        <v>0</v>
      </c>
      <c r="E54" s="153">
        <v>0</v>
      </c>
      <c r="F54" s="134">
        <f t="shared" si="18"/>
        <v>0</v>
      </c>
      <c r="G54" s="136">
        <f t="shared" si="19"/>
        <v>0</v>
      </c>
      <c r="H54" s="143">
        <v>0</v>
      </c>
      <c r="I54" s="143">
        <v>0</v>
      </c>
      <c r="J54" s="143">
        <v>0</v>
      </c>
      <c r="K54" s="137">
        <v>2</v>
      </c>
      <c r="L54" s="139">
        <f t="shared" si="20"/>
        <v>0</v>
      </c>
      <c r="M54" s="140">
        <f t="shared" si="21"/>
        <v>0</v>
      </c>
      <c r="N54" s="154">
        <v>0</v>
      </c>
      <c r="O54" s="153">
        <v>0</v>
      </c>
      <c r="P54" s="134">
        <f t="shared" si="22"/>
        <v>0</v>
      </c>
      <c r="Q54" s="136">
        <f t="shared" si="23"/>
        <v>0</v>
      </c>
      <c r="R54" s="143">
        <v>0</v>
      </c>
      <c r="S54" s="143">
        <v>0</v>
      </c>
      <c r="T54" s="143">
        <v>0</v>
      </c>
      <c r="U54" s="137">
        <v>2</v>
      </c>
      <c r="V54" s="139">
        <f t="shared" si="24"/>
        <v>0</v>
      </c>
      <c r="W54" s="145">
        <f t="shared" si="25"/>
        <v>0</v>
      </c>
      <c r="X54" s="138">
        <f t="shared" si="26"/>
        <v>0</v>
      </c>
      <c r="Y54" s="139">
        <f t="shared" si="27"/>
        <v>0</v>
      </c>
      <c r="Z54" s="139">
        <f t="shared" si="28"/>
        <v>0</v>
      </c>
      <c r="AA54" s="139">
        <f t="shared" si="29"/>
        <v>0</v>
      </c>
      <c r="AB54" s="139">
        <f t="shared" si="30"/>
        <v>0</v>
      </c>
      <c r="AC54" s="139">
        <f t="shared" si="31"/>
        <v>0</v>
      </c>
      <c r="AD54" s="139">
        <f t="shared" si="32"/>
        <v>0</v>
      </c>
      <c r="AE54" s="139">
        <f t="shared" si="33"/>
        <v>0</v>
      </c>
      <c r="AF54" s="139">
        <f t="shared" si="34"/>
        <v>0</v>
      </c>
      <c r="AG54" s="148">
        <v>2000</v>
      </c>
      <c r="AH54" s="151">
        <f t="shared" si="35"/>
        <v>0</v>
      </c>
    </row>
    <row r="55" spans="1:34">
      <c r="A55" s="156">
        <v>46</v>
      </c>
      <c r="B55" s="156">
        <v>122</v>
      </c>
      <c r="C55" s="90" t="s">
        <v>125</v>
      </c>
      <c r="D55" s="154">
        <v>0</v>
      </c>
      <c r="E55" s="153">
        <v>0</v>
      </c>
      <c r="F55" s="134">
        <f t="shared" si="18"/>
        <v>0</v>
      </c>
      <c r="G55" s="136">
        <f t="shared" si="19"/>
        <v>0</v>
      </c>
      <c r="H55" s="143">
        <v>0</v>
      </c>
      <c r="I55" s="143">
        <v>0</v>
      </c>
      <c r="J55" s="143">
        <v>0</v>
      </c>
      <c r="K55" s="137">
        <v>2.5</v>
      </c>
      <c r="L55" s="139">
        <f t="shared" si="20"/>
        <v>0</v>
      </c>
      <c r="M55" s="140">
        <f t="shared" si="21"/>
        <v>0</v>
      </c>
      <c r="N55" s="144">
        <v>0</v>
      </c>
      <c r="O55" s="135">
        <v>0</v>
      </c>
      <c r="P55" s="142">
        <f t="shared" si="22"/>
        <v>0</v>
      </c>
      <c r="Q55" s="136">
        <f t="shared" si="23"/>
        <v>0</v>
      </c>
      <c r="R55" s="135">
        <v>0</v>
      </c>
      <c r="S55" s="135">
        <v>0</v>
      </c>
      <c r="T55" s="135">
        <v>0</v>
      </c>
      <c r="U55" s="137">
        <v>2.5</v>
      </c>
      <c r="V55" s="139">
        <f t="shared" si="24"/>
        <v>0</v>
      </c>
      <c r="W55" s="145">
        <f t="shared" si="25"/>
        <v>0</v>
      </c>
      <c r="X55" s="138">
        <f t="shared" si="26"/>
        <v>0</v>
      </c>
      <c r="Y55" s="139">
        <f t="shared" si="27"/>
        <v>0</v>
      </c>
      <c r="Z55" s="139">
        <f t="shared" si="28"/>
        <v>0</v>
      </c>
      <c r="AA55" s="139">
        <f t="shared" si="29"/>
        <v>0</v>
      </c>
      <c r="AB55" s="139">
        <f t="shared" si="30"/>
        <v>0</v>
      </c>
      <c r="AC55" s="139">
        <f t="shared" si="31"/>
        <v>0</v>
      </c>
      <c r="AD55" s="139">
        <f t="shared" si="32"/>
        <v>0</v>
      </c>
      <c r="AE55" s="139">
        <f t="shared" si="33"/>
        <v>0</v>
      </c>
      <c r="AF55" s="139">
        <f t="shared" si="34"/>
        <v>0</v>
      </c>
      <c r="AG55" s="148">
        <v>3869</v>
      </c>
      <c r="AH55" s="151">
        <f t="shared" si="35"/>
        <v>0</v>
      </c>
    </row>
    <row r="56" spans="1:34">
      <c r="A56" s="155">
        <v>47</v>
      </c>
      <c r="B56" s="156">
        <v>21</v>
      </c>
      <c r="C56" s="90" t="s">
        <v>126</v>
      </c>
      <c r="D56" s="144">
        <v>0</v>
      </c>
      <c r="E56" s="135">
        <v>0</v>
      </c>
      <c r="F56" s="142">
        <f t="shared" si="18"/>
        <v>0</v>
      </c>
      <c r="G56" s="136">
        <f t="shared" si="19"/>
        <v>0</v>
      </c>
      <c r="H56" s="135">
        <v>0</v>
      </c>
      <c r="I56" s="135">
        <v>0</v>
      </c>
      <c r="J56" s="135">
        <v>0</v>
      </c>
      <c r="K56" s="137">
        <v>2.5</v>
      </c>
      <c r="L56" s="139">
        <f t="shared" si="20"/>
        <v>0</v>
      </c>
      <c r="M56" s="140">
        <f t="shared" si="21"/>
        <v>0</v>
      </c>
      <c r="N56" s="154">
        <v>0</v>
      </c>
      <c r="O56" s="153">
        <v>0</v>
      </c>
      <c r="P56" s="134">
        <f t="shared" si="22"/>
        <v>0</v>
      </c>
      <c r="Q56" s="136">
        <f t="shared" si="23"/>
        <v>0</v>
      </c>
      <c r="R56" s="143">
        <v>0</v>
      </c>
      <c r="S56" s="143">
        <v>0</v>
      </c>
      <c r="T56" s="143">
        <v>0</v>
      </c>
      <c r="U56" s="137">
        <v>2.5</v>
      </c>
      <c r="V56" s="139">
        <f t="shared" si="24"/>
        <v>0</v>
      </c>
      <c r="W56" s="145">
        <f t="shared" si="25"/>
        <v>0</v>
      </c>
      <c r="X56" s="138">
        <f t="shared" si="26"/>
        <v>0</v>
      </c>
      <c r="Y56" s="139">
        <f t="shared" si="27"/>
        <v>0</v>
      </c>
      <c r="Z56" s="139">
        <f t="shared" si="28"/>
        <v>0</v>
      </c>
      <c r="AA56" s="139">
        <f t="shared" si="29"/>
        <v>0</v>
      </c>
      <c r="AB56" s="139">
        <f t="shared" si="30"/>
        <v>0</v>
      </c>
      <c r="AC56" s="139">
        <f t="shared" si="31"/>
        <v>0</v>
      </c>
      <c r="AD56" s="139">
        <f t="shared" si="32"/>
        <v>0</v>
      </c>
      <c r="AE56" s="139">
        <f t="shared" si="33"/>
        <v>0</v>
      </c>
      <c r="AF56" s="139">
        <f t="shared" si="34"/>
        <v>0</v>
      </c>
      <c r="AG56" s="148">
        <v>3869</v>
      </c>
      <c r="AH56" s="151">
        <f t="shared" si="35"/>
        <v>0</v>
      </c>
    </row>
    <row r="57" spans="1:34" ht="24.75">
      <c r="A57" s="156">
        <v>48</v>
      </c>
      <c r="B57" s="156">
        <v>1601</v>
      </c>
      <c r="C57" s="66" t="s">
        <v>127</v>
      </c>
      <c r="D57" s="144">
        <v>0</v>
      </c>
      <c r="E57" s="135">
        <v>0</v>
      </c>
      <c r="F57" s="142">
        <f t="shared" si="18"/>
        <v>0</v>
      </c>
      <c r="G57" s="136">
        <f t="shared" si="19"/>
        <v>0</v>
      </c>
      <c r="H57" s="142">
        <v>0</v>
      </c>
      <c r="I57" s="142">
        <v>0</v>
      </c>
      <c r="J57" s="142">
        <v>0</v>
      </c>
      <c r="K57" s="137">
        <v>0</v>
      </c>
      <c r="L57" s="139">
        <f t="shared" si="20"/>
        <v>0</v>
      </c>
      <c r="M57" s="140">
        <f t="shared" si="21"/>
        <v>0</v>
      </c>
      <c r="N57" s="154">
        <v>0</v>
      </c>
      <c r="O57" s="153">
        <v>0</v>
      </c>
      <c r="P57" s="134">
        <f t="shared" si="22"/>
        <v>0</v>
      </c>
      <c r="Q57" s="136">
        <f t="shared" si="23"/>
        <v>0</v>
      </c>
      <c r="R57" s="143">
        <v>0</v>
      </c>
      <c r="S57" s="143">
        <v>0</v>
      </c>
      <c r="T57" s="143">
        <v>0</v>
      </c>
      <c r="U57" s="137">
        <v>0</v>
      </c>
      <c r="V57" s="139">
        <f t="shared" si="24"/>
        <v>0</v>
      </c>
      <c r="W57" s="145">
        <f t="shared" si="25"/>
        <v>0</v>
      </c>
      <c r="X57" s="138">
        <f t="shared" si="26"/>
        <v>0</v>
      </c>
      <c r="Y57" s="139">
        <f t="shared" si="27"/>
        <v>0</v>
      </c>
      <c r="Z57" s="139">
        <f t="shared" si="28"/>
        <v>0</v>
      </c>
      <c r="AA57" s="139">
        <f t="shared" si="29"/>
        <v>0</v>
      </c>
      <c r="AB57" s="139">
        <f t="shared" si="30"/>
        <v>0</v>
      </c>
      <c r="AC57" s="139">
        <f t="shared" si="31"/>
        <v>0</v>
      </c>
      <c r="AD57" s="139">
        <f t="shared" si="32"/>
        <v>0</v>
      </c>
      <c r="AE57" s="139">
        <f t="shared" si="33"/>
        <v>0</v>
      </c>
      <c r="AF57" s="139">
        <f t="shared" si="34"/>
        <v>0</v>
      </c>
      <c r="AG57" s="148">
        <v>0</v>
      </c>
      <c r="AH57" s="151" t="str">
        <f t="shared" si="35"/>
        <v/>
      </c>
    </row>
    <row r="58" spans="1:34" ht="36.75">
      <c r="A58" s="155">
        <v>49</v>
      </c>
      <c r="B58" s="156">
        <v>1602</v>
      </c>
      <c r="C58" s="66" t="s">
        <v>128</v>
      </c>
      <c r="D58" s="144">
        <v>0</v>
      </c>
      <c r="E58" s="135">
        <v>0</v>
      </c>
      <c r="F58" s="142">
        <f t="shared" si="18"/>
        <v>0</v>
      </c>
      <c r="G58" s="136">
        <f t="shared" si="19"/>
        <v>0</v>
      </c>
      <c r="H58" s="142">
        <v>0</v>
      </c>
      <c r="I58" s="142">
        <v>0</v>
      </c>
      <c r="J58" s="142">
        <v>0</v>
      </c>
      <c r="K58" s="137">
        <v>0</v>
      </c>
      <c r="L58" s="139">
        <f t="shared" si="20"/>
        <v>0</v>
      </c>
      <c r="M58" s="140">
        <f t="shared" si="21"/>
        <v>0</v>
      </c>
      <c r="N58" s="154">
        <v>0</v>
      </c>
      <c r="O58" s="153">
        <v>0</v>
      </c>
      <c r="P58" s="134">
        <f t="shared" si="22"/>
        <v>0</v>
      </c>
      <c r="Q58" s="136">
        <f t="shared" si="23"/>
        <v>0</v>
      </c>
      <c r="R58" s="143">
        <v>0</v>
      </c>
      <c r="S58" s="143">
        <v>0</v>
      </c>
      <c r="T58" s="143">
        <v>0</v>
      </c>
      <c r="U58" s="137">
        <v>0</v>
      </c>
      <c r="V58" s="139">
        <f t="shared" si="24"/>
        <v>0</v>
      </c>
      <c r="W58" s="145">
        <f t="shared" si="25"/>
        <v>0</v>
      </c>
      <c r="X58" s="138">
        <f t="shared" si="26"/>
        <v>0</v>
      </c>
      <c r="Y58" s="139">
        <f t="shared" si="27"/>
        <v>0</v>
      </c>
      <c r="Z58" s="139">
        <f t="shared" si="28"/>
        <v>0</v>
      </c>
      <c r="AA58" s="139">
        <f t="shared" si="29"/>
        <v>0</v>
      </c>
      <c r="AB58" s="139">
        <f t="shared" si="30"/>
        <v>0</v>
      </c>
      <c r="AC58" s="139">
        <f t="shared" si="31"/>
        <v>0</v>
      </c>
      <c r="AD58" s="139">
        <f t="shared" si="32"/>
        <v>0</v>
      </c>
      <c r="AE58" s="139">
        <f t="shared" si="33"/>
        <v>0</v>
      </c>
      <c r="AF58" s="139">
        <f t="shared" si="34"/>
        <v>0</v>
      </c>
      <c r="AG58" s="148">
        <v>0</v>
      </c>
      <c r="AH58" s="151" t="str">
        <f t="shared" si="35"/>
        <v/>
      </c>
    </row>
    <row r="59" spans="1:34" ht="36.75">
      <c r="A59" s="156">
        <v>50</v>
      </c>
      <c r="B59" s="156">
        <v>1603</v>
      </c>
      <c r="C59" s="66" t="s">
        <v>129</v>
      </c>
      <c r="D59" s="144">
        <v>0</v>
      </c>
      <c r="E59" s="135">
        <v>0</v>
      </c>
      <c r="F59" s="142">
        <f t="shared" si="18"/>
        <v>0</v>
      </c>
      <c r="G59" s="136">
        <f t="shared" si="19"/>
        <v>0</v>
      </c>
      <c r="H59" s="142">
        <v>0</v>
      </c>
      <c r="I59" s="142">
        <v>0</v>
      </c>
      <c r="J59" s="142">
        <v>0</v>
      </c>
      <c r="K59" s="137">
        <v>0</v>
      </c>
      <c r="L59" s="139">
        <f t="shared" si="20"/>
        <v>0</v>
      </c>
      <c r="M59" s="140">
        <f t="shared" si="21"/>
        <v>0</v>
      </c>
      <c r="N59" s="154">
        <v>0</v>
      </c>
      <c r="O59" s="153">
        <v>0</v>
      </c>
      <c r="P59" s="134">
        <f t="shared" si="22"/>
        <v>0</v>
      </c>
      <c r="Q59" s="136">
        <f t="shared" si="23"/>
        <v>0</v>
      </c>
      <c r="R59" s="143">
        <v>0</v>
      </c>
      <c r="S59" s="143">
        <v>0</v>
      </c>
      <c r="T59" s="143">
        <v>0</v>
      </c>
      <c r="U59" s="137">
        <v>0</v>
      </c>
      <c r="V59" s="139">
        <f t="shared" si="24"/>
        <v>0</v>
      </c>
      <c r="W59" s="145">
        <f t="shared" si="25"/>
        <v>0</v>
      </c>
      <c r="X59" s="138">
        <f t="shared" si="26"/>
        <v>0</v>
      </c>
      <c r="Y59" s="139">
        <f t="shared" si="27"/>
        <v>0</v>
      </c>
      <c r="Z59" s="139">
        <f t="shared" si="28"/>
        <v>0</v>
      </c>
      <c r="AA59" s="139">
        <f t="shared" si="29"/>
        <v>0</v>
      </c>
      <c r="AB59" s="139">
        <f t="shared" si="30"/>
        <v>0</v>
      </c>
      <c r="AC59" s="139">
        <f t="shared" si="31"/>
        <v>0</v>
      </c>
      <c r="AD59" s="139">
        <f t="shared" si="32"/>
        <v>0</v>
      </c>
      <c r="AE59" s="139">
        <f t="shared" si="33"/>
        <v>0</v>
      </c>
      <c r="AF59" s="139">
        <f t="shared" si="34"/>
        <v>0</v>
      </c>
      <c r="AG59" s="148">
        <v>0</v>
      </c>
      <c r="AH59" s="151" t="str">
        <f t="shared" si="35"/>
        <v/>
      </c>
    </row>
    <row r="60" spans="1:34">
      <c r="A60" s="155">
        <v>51</v>
      </c>
      <c r="B60" s="156">
        <v>2904</v>
      </c>
      <c r="C60" s="66" t="s">
        <v>66</v>
      </c>
      <c r="D60" s="144">
        <v>0</v>
      </c>
      <c r="E60" s="135">
        <v>0</v>
      </c>
      <c r="F60" s="142">
        <f t="shared" si="18"/>
        <v>0</v>
      </c>
      <c r="G60" s="136">
        <f t="shared" si="19"/>
        <v>0</v>
      </c>
      <c r="H60" s="142">
        <v>0</v>
      </c>
      <c r="I60" s="142">
        <v>0</v>
      </c>
      <c r="J60" s="142">
        <v>0</v>
      </c>
      <c r="K60" s="137">
        <v>10</v>
      </c>
      <c r="L60" s="139">
        <f t="shared" si="20"/>
        <v>0</v>
      </c>
      <c r="M60" s="140">
        <f t="shared" si="21"/>
        <v>0</v>
      </c>
      <c r="N60" s="154">
        <v>0</v>
      </c>
      <c r="O60" s="153">
        <v>0</v>
      </c>
      <c r="P60" s="134">
        <f t="shared" si="22"/>
        <v>0</v>
      </c>
      <c r="Q60" s="136">
        <f t="shared" si="23"/>
        <v>0</v>
      </c>
      <c r="R60" s="143">
        <v>0</v>
      </c>
      <c r="S60" s="143">
        <v>0</v>
      </c>
      <c r="T60" s="143">
        <v>0</v>
      </c>
      <c r="U60" s="137">
        <v>10</v>
      </c>
      <c r="V60" s="139">
        <f t="shared" si="24"/>
        <v>0</v>
      </c>
      <c r="W60" s="145">
        <f t="shared" si="25"/>
        <v>0</v>
      </c>
      <c r="X60" s="138">
        <f t="shared" si="26"/>
        <v>0</v>
      </c>
      <c r="Y60" s="139">
        <f t="shared" si="27"/>
        <v>0</v>
      </c>
      <c r="Z60" s="139">
        <f t="shared" si="28"/>
        <v>0</v>
      </c>
      <c r="AA60" s="139">
        <f t="shared" si="29"/>
        <v>0</v>
      </c>
      <c r="AB60" s="139">
        <f t="shared" si="30"/>
        <v>0</v>
      </c>
      <c r="AC60" s="139">
        <f t="shared" si="31"/>
        <v>0</v>
      </c>
      <c r="AD60" s="139">
        <f t="shared" si="32"/>
        <v>0</v>
      </c>
      <c r="AE60" s="139">
        <f t="shared" si="33"/>
        <v>0</v>
      </c>
      <c r="AF60" s="139">
        <f t="shared" si="34"/>
        <v>0</v>
      </c>
      <c r="AG60" s="148">
        <v>3869</v>
      </c>
      <c r="AH60" s="151">
        <f t="shared" si="35"/>
        <v>0</v>
      </c>
    </row>
    <row r="61" spans="1:34">
      <c r="A61" s="156">
        <v>52</v>
      </c>
      <c r="B61" s="156">
        <v>2905</v>
      </c>
      <c r="C61" s="66" t="s">
        <v>67</v>
      </c>
      <c r="D61" s="144">
        <v>0</v>
      </c>
      <c r="E61" s="135">
        <v>0</v>
      </c>
      <c r="F61" s="142">
        <f t="shared" si="18"/>
        <v>0</v>
      </c>
      <c r="G61" s="136">
        <f t="shared" si="19"/>
        <v>0</v>
      </c>
      <c r="H61" s="142">
        <v>0</v>
      </c>
      <c r="I61" s="142">
        <v>0</v>
      </c>
      <c r="J61" s="142">
        <v>0</v>
      </c>
      <c r="K61" s="137">
        <v>10</v>
      </c>
      <c r="L61" s="139">
        <f t="shared" si="20"/>
        <v>0</v>
      </c>
      <c r="M61" s="140">
        <f t="shared" si="21"/>
        <v>0</v>
      </c>
      <c r="N61" s="154">
        <v>0</v>
      </c>
      <c r="O61" s="153">
        <v>0</v>
      </c>
      <c r="P61" s="134">
        <f t="shared" si="22"/>
        <v>0</v>
      </c>
      <c r="Q61" s="136">
        <f t="shared" si="23"/>
        <v>0</v>
      </c>
      <c r="R61" s="143">
        <v>0</v>
      </c>
      <c r="S61" s="143">
        <v>0</v>
      </c>
      <c r="T61" s="143">
        <v>0</v>
      </c>
      <c r="U61" s="137">
        <v>10</v>
      </c>
      <c r="V61" s="139">
        <f t="shared" si="24"/>
        <v>0</v>
      </c>
      <c r="W61" s="145">
        <f t="shared" si="25"/>
        <v>0</v>
      </c>
      <c r="X61" s="138">
        <f t="shared" si="26"/>
        <v>0</v>
      </c>
      <c r="Y61" s="139">
        <f t="shared" si="27"/>
        <v>0</v>
      </c>
      <c r="Z61" s="139">
        <f t="shared" si="28"/>
        <v>0</v>
      </c>
      <c r="AA61" s="139">
        <f t="shared" si="29"/>
        <v>0</v>
      </c>
      <c r="AB61" s="139">
        <f t="shared" si="30"/>
        <v>0</v>
      </c>
      <c r="AC61" s="139">
        <f t="shared" si="31"/>
        <v>0</v>
      </c>
      <c r="AD61" s="139">
        <f t="shared" si="32"/>
        <v>0</v>
      </c>
      <c r="AE61" s="139">
        <f t="shared" si="33"/>
        <v>0</v>
      </c>
      <c r="AF61" s="139">
        <f t="shared" si="34"/>
        <v>0</v>
      </c>
      <c r="AG61" s="148">
        <v>3869</v>
      </c>
      <c r="AH61" s="151">
        <f t="shared" si="35"/>
        <v>0</v>
      </c>
    </row>
    <row r="62" spans="1:34">
      <c r="A62" s="155">
        <v>53</v>
      </c>
      <c r="B62" s="156">
        <v>2906</v>
      </c>
      <c r="C62" s="66" t="s">
        <v>68</v>
      </c>
      <c r="D62" s="144">
        <v>0</v>
      </c>
      <c r="E62" s="135">
        <v>0</v>
      </c>
      <c r="F62" s="142">
        <f t="shared" si="18"/>
        <v>0</v>
      </c>
      <c r="G62" s="136">
        <f t="shared" si="19"/>
        <v>0</v>
      </c>
      <c r="H62" s="142">
        <v>0</v>
      </c>
      <c r="I62" s="142">
        <v>0</v>
      </c>
      <c r="J62" s="142">
        <v>0</v>
      </c>
      <c r="K62" s="137">
        <v>10</v>
      </c>
      <c r="L62" s="139">
        <f t="shared" si="20"/>
        <v>0</v>
      </c>
      <c r="M62" s="140">
        <f t="shared" si="21"/>
        <v>0</v>
      </c>
      <c r="N62" s="154">
        <v>0</v>
      </c>
      <c r="O62" s="153">
        <v>0</v>
      </c>
      <c r="P62" s="134">
        <f t="shared" si="22"/>
        <v>0</v>
      </c>
      <c r="Q62" s="136">
        <f t="shared" si="23"/>
        <v>0</v>
      </c>
      <c r="R62" s="143">
        <v>0</v>
      </c>
      <c r="S62" s="143">
        <v>0</v>
      </c>
      <c r="T62" s="143">
        <v>0</v>
      </c>
      <c r="U62" s="137">
        <v>10</v>
      </c>
      <c r="V62" s="139">
        <f t="shared" si="24"/>
        <v>0</v>
      </c>
      <c r="W62" s="145">
        <f t="shared" si="25"/>
        <v>0</v>
      </c>
      <c r="X62" s="138">
        <f t="shared" si="26"/>
        <v>0</v>
      </c>
      <c r="Y62" s="139">
        <f t="shared" si="27"/>
        <v>0</v>
      </c>
      <c r="Z62" s="139">
        <f t="shared" si="28"/>
        <v>0</v>
      </c>
      <c r="AA62" s="139">
        <f t="shared" si="29"/>
        <v>0</v>
      </c>
      <c r="AB62" s="139">
        <f t="shared" si="30"/>
        <v>0</v>
      </c>
      <c r="AC62" s="139">
        <f t="shared" si="31"/>
        <v>0</v>
      </c>
      <c r="AD62" s="139">
        <f t="shared" si="32"/>
        <v>0</v>
      </c>
      <c r="AE62" s="139">
        <f t="shared" si="33"/>
        <v>0</v>
      </c>
      <c r="AF62" s="139">
        <f t="shared" si="34"/>
        <v>0</v>
      </c>
      <c r="AG62" s="148">
        <v>3869</v>
      </c>
      <c r="AH62" s="151">
        <f t="shared" si="35"/>
        <v>0</v>
      </c>
    </row>
    <row r="63" spans="1:34">
      <c r="A63" s="156">
        <v>54</v>
      </c>
      <c r="B63" s="156">
        <v>2907</v>
      </c>
      <c r="C63" s="66" t="s">
        <v>74</v>
      </c>
      <c r="D63" s="154">
        <v>0</v>
      </c>
      <c r="E63" s="153">
        <v>0</v>
      </c>
      <c r="F63" s="134">
        <f t="shared" si="18"/>
        <v>0</v>
      </c>
      <c r="G63" s="136">
        <f t="shared" si="19"/>
        <v>0</v>
      </c>
      <c r="H63" s="143">
        <v>0</v>
      </c>
      <c r="I63" s="143">
        <v>0</v>
      </c>
      <c r="J63" s="143">
        <v>0</v>
      </c>
      <c r="K63" s="137">
        <v>0</v>
      </c>
      <c r="L63" s="139">
        <f t="shared" si="20"/>
        <v>0</v>
      </c>
      <c r="M63" s="140">
        <f t="shared" si="21"/>
        <v>0</v>
      </c>
      <c r="N63" s="154">
        <v>0</v>
      </c>
      <c r="O63" s="153">
        <v>0</v>
      </c>
      <c r="P63" s="134">
        <f t="shared" si="22"/>
        <v>0</v>
      </c>
      <c r="Q63" s="136">
        <f t="shared" si="23"/>
        <v>0</v>
      </c>
      <c r="R63" s="143">
        <v>0</v>
      </c>
      <c r="S63" s="143">
        <v>0</v>
      </c>
      <c r="T63" s="143">
        <v>0</v>
      </c>
      <c r="U63" s="137">
        <v>0</v>
      </c>
      <c r="V63" s="139">
        <f t="shared" si="24"/>
        <v>0</v>
      </c>
      <c r="W63" s="145">
        <f t="shared" si="25"/>
        <v>0</v>
      </c>
      <c r="X63" s="138">
        <f t="shared" si="26"/>
        <v>0</v>
      </c>
      <c r="Y63" s="139">
        <f t="shared" si="27"/>
        <v>0</v>
      </c>
      <c r="Z63" s="139">
        <f t="shared" si="28"/>
        <v>0</v>
      </c>
      <c r="AA63" s="139">
        <f t="shared" si="29"/>
        <v>0</v>
      </c>
      <c r="AB63" s="139">
        <f t="shared" si="30"/>
        <v>0</v>
      </c>
      <c r="AC63" s="139">
        <f t="shared" si="31"/>
        <v>0</v>
      </c>
      <c r="AD63" s="139">
        <f t="shared" si="32"/>
        <v>0</v>
      </c>
      <c r="AE63" s="139">
        <f t="shared" si="33"/>
        <v>0</v>
      </c>
      <c r="AF63" s="139">
        <f t="shared" si="34"/>
        <v>0</v>
      </c>
      <c r="AG63" s="148">
        <v>0</v>
      </c>
      <c r="AH63" s="151" t="str">
        <f t="shared" si="35"/>
        <v/>
      </c>
    </row>
    <row r="64" spans="1:34">
      <c r="A64" s="155">
        <v>55</v>
      </c>
      <c r="B64" s="156">
        <v>3</v>
      </c>
      <c r="C64" s="55" t="s">
        <v>75</v>
      </c>
      <c r="D64" s="154">
        <v>0</v>
      </c>
      <c r="E64" s="153">
        <v>0</v>
      </c>
      <c r="F64" s="134">
        <f t="shared" si="18"/>
        <v>0</v>
      </c>
      <c r="G64" s="136">
        <f t="shared" si="19"/>
        <v>0</v>
      </c>
      <c r="H64" s="143">
        <v>0</v>
      </c>
      <c r="I64" s="143">
        <v>0</v>
      </c>
      <c r="J64" s="143">
        <v>0</v>
      </c>
      <c r="K64" s="137">
        <v>2</v>
      </c>
      <c r="L64" s="139">
        <f t="shared" si="20"/>
        <v>0</v>
      </c>
      <c r="M64" s="140">
        <f t="shared" si="21"/>
        <v>0</v>
      </c>
      <c r="N64" s="154">
        <v>0</v>
      </c>
      <c r="O64" s="153">
        <v>0</v>
      </c>
      <c r="P64" s="134">
        <f t="shared" si="22"/>
        <v>0</v>
      </c>
      <c r="Q64" s="136">
        <f t="shared" si="23"/>
        <v>0</v>
      </c>
      <c r="R64" s="143">
        <v>0</v>
      </c>
      <c r="S64" s="143">
        <v>0</v>
      </c>
      <c r="T64" s="143">
        <v>0</v>
      </c>
      <c r="U64" s="137">
        <v>2</v>
      </c>
      <c r="V64" s="139">
        <f t="shared" si="24"/>
        <v>0</v>
      </c>
      <c r="W64" s="145">
        <f t="shared" si="25"/>
        <v>0</v>
      </c>
      <c r="X64" s="138">
        <f t="shared" si="26"/>
        <v>0</v>
      </c>
      <c r="Y64" s="139">
        <f t="shared" si="27"/>
        <v>0</v>
      </c>
      <c r="Z64" s="139">
        <f t="shared" si="28"/>
        <v>0</v>
      </c>
      <c r="AA64" s="139">
        <f t="shared" si="29"/>
        <v>0</v>
      </c>
      <c r="AB64" s="139">
        <f t="shared" si="30"/>
        <v>0</v>
      </c>
      <c r="AC64" s="139">
        <f t="shared" si="31"/>
        <v>0</v>
      </c>
      <c r="AD64" s="139">
        <f t="shared" si="32"/>
        <v>0</v>
      </c>
      <c r="AE64" s="139">
        <f t="shared" si="33"/>
        <v>0</v>
      </c>
      <c r="AF64" s="139">
        <f t="shared" si="34"/>
        <v>0</v>
      </c>
      <c r="AG64" s="148">
        <v>4300</v>
      </c>
      <c r="AH64" s="151">
        <f t="shared" si="35"/>
        <v>0</v>
      </c>
    </row>
    <row r="65" spans="1:34">
      <c r="A65" s="156">
        <v>56</v>
      </c>
      <c r="B65" s="156">
        <v>42</v>
      </c>
      <c r="C65" s="66" t="s">
        <v>76</v>
      </c>
      <c r="D65" s="58">
        <v>0</v>
      </c>
      <c r="E65" s="4">
        <v>0</v>
      </c>
      <c r="F65" s="134">
        <f t="shared" si="18"/>
        <v>0</v>
      </c>
      <c r="G65" s="136">
        <f t="shared" si="19"/>
        <v>0</v>
      </c>
      <c r="H65" s="143">
        <v>0</v>
      </c>
      <c r="I65" s="143">
        <v>0</v>
      </c>
      <c r="J65" s="139">
        <v>0</v>
      </c>
      <c r="K65" s="137">
        <v>2</v>
      </c>
      <c r="L65" s="139">
        <f t="shared" si="20"/>
        <v>0</v>
      </c>
      <c r="M65" s="140">
        <f t="shared" si="21"/>
        <v>0</v>
      </c>
      <c r="N65" s="58">
        <v>0</v>
      </c>
      <c r="O65" s="4">
        <v>0</v>
      </c>
      <c r="P65" s="134">
        <f t="shared" si="22"/>
        <v>0</v>
      </c>
      <c r="Q65" s="136">
        <f t="shared" si="23"/>
        <v>0</v>
      </c>
      <c r="R65" s="143">
        <v>0</v>
      </c>
      <c r="S65" s="143">
        <v>0</v>
      </c>
      <c r="T65" s="139">
        <v>0</v>
      </c>
      <c r="U65" s="137">
        <v>2</v>
      </c>
      <c r="V65" s="139">
        <f t="shared" si="24"/>
        <v>0</v>
      </c>
      <c r="W65" s="145">
        <f t="shared" si="25"/>
        <v>0</v>
      </c>
      <c r="X65" s="138">
        <f t="shared" si="26"/>
        <v>0</v>
      </c>
      <c r="Y65" s="139">
        <f t="shared" si="27"/>
        <v>0</v>
      </c>
      <c r="Z65" s="139">
        <f t="shared" si="28"/>
        <v>0</v>
      </c>
      <c r="AA65" s="139">
        <f t="shared" si="29"/>
        <v>0</v>
      </c>
      <c r="AB65" s="139">
        <f t="shared" si="30"/>
        <v>0</v>
      </c>
      <c r="AC65" s="139">
        <f t="shared" si="31"/>
        <v>0</v>
      </c>
      <c r="AD65" s="139">
        <f t="shared" si="32"/>
        <v>0</v>
      </c>
      <c r="AE65" s="139">
        <f t="shared" si="33"/>
        <v>0</v>
      </c>
      <c r="AF65" s="139">
        <f t="shared" si="34"/>
        <v>0</v>
      </c>
      <c r="AG65" s="148">
        <v>4300</v>
      </c>
      <c r="AH65" s="151">
        <f t="shared" si="35"/>
        <v>0</v>
      </c>
    </row>
    <row r="66" spans="1:34">
      <c r="A66" s="155">
        <v>57</v>
      </c>
      <c r="B66" s="156">
        <v>317</v>
      </c>
      <c r="C66" s="67" t="s">
        <v>77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1">
        <f t="shared" si="35"/>
        <v>0</v>
      </c>
    </row>
    <row r="67" spans="1:34" ht="15.75" thickBot="1">
      <c r="A67" s="156">
        <v>58</v>
      </c>
      <c r="B67" s="156">
        <v>999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1">
        <f t="shared" si="35"/>
        <v>0</v>
      </c>
    </row>
    <row r="68" spans="1:34" ht="15.75" thickBot="1">
      <c r="A68" s="40"/>
      <c r="B68" s="70"/>
      <c r="C68" s="70" t="s">
        <v>130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1">
        <f t="shared" si="38"/>
        <v>0</v>
      </c>
    </row>
    <row r="69" spans="1:34">
      <c r="A69" s="151"/>
      <c r="B69" s="72"/>
      <c r="J69" s="151"/>
      <c r="K69" s="151"/>
      <c r="L69" s="1"/>
      <c r="M69" s="1"/>
      <c r="O69" s="1"/>
      <c r="S69" s="151"/>
      <c r="T69" s="151"/>
      <c r="V69" s="1"/>
      <c r="W69" s="1"/>
      <c r="X69" s="1"/>
      <c r="Y69" s="1"/>
    </row>
    <row r="70" spans="1:34">
      <c r="A70" s="151"/>
      <c r="B70" s="72"/>
      <c r="J70" s="151"/>
      <c r="K70" s="151"/>
      <c r="L70" s="1"/>
      <c r="M70" s="1"/>
      <c r="O70" s="1"/>
      <c r="S70" s="151"/>
      <c r="T70" s="151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1"/>
      <c r="B1" s="72"/>
      <c r="C1" s="24"/>
      <c r="D1" s="24"/>
      <c r="E1" s="24"/>
      <c r="F1" s="167" t="s">
        <v>19</v>
      </c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5"/>
      <c r="Y1" s="165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1"/>
      <c r="B2" s="72"/>
      <c r="C2" s="151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1"/>
      <c r="B3" s="102" t="s">
        <v>81</v>
      </c>
      <c r="C3" s="151"/>
      <c r="D3" s="209">
        <v>300040</v>
      </c>
      <c r="E3" s="209"/>
      <c r="F3" s="157"/>
      <c r="G3" s="151"/>
      <c r="H3" s="151"/>
      <c r="I3" s="209" t="s">
        <v>80</v>
      </c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1"/>
      <c r="B4" s="103" t="s">
        <v>40</v>
      </c>
      <c r="C4" s="151"/>
      <c r="D4" s="103" t="s">
        <v>37</v>
      </c>
      <c r="E4" s="101"/>
      <c r="F4" s="101"/>
      <c r="G4" s="24"/>
      <c r="H4" s="24"/>
      <c r="I4" s="168" t="s">
        <v>13</v>
      </c>
      <c r="J4" s="168"/>
      <c r="K4" s="168"/>
      <c r="L4" s="29"/>
      <c r="M4" s="29"/>
      <c r="N4" s="29"/>
      <c r="O4" s="29"/>
      <c r="P4" s="24"/>
      <c r="Q4" s="84" t="s">
        <v>133</v>
      </c>
      <c r="R4" s="76"/>
      <c r="S4" s="76"/>
      <c r="T4" s="151"/>
      <c r="U4" s="151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06" t="s">
        <v>39</v>
      </c>
      <c r="B5" s="206" t="s">
        <v>36</v>
      </c>
      <c r="C5" s="210" t="s">
        <v>0</v>
      </c>
      <c r="D5" s="182" t="s">
        <v>1</v>
      </c>
      <c r="E5" s="183"/>
      <c r="F5" s="183"/>
      <c r="G5" s="183"/>
      <c r="H5" s="183"/>
      <c r="I5" s="183"/>
      <c r="J5" s="183"/>
      <c r="K5" s="183"/>
      <c r="L5" s="183"/>
      <c r="M5" s="184"/>
      <c r="N5" s="171" t="s">
        <v>2</v>
      </c>
      <c r="O5" s="172"/>
      <c r="P5" s="172"/>
      <c r="Q5" s="172"/>
      <c r="R5" s="172"/>
      <c r="S5" s="172"/>
      <c r="T5" s="172"/>
      <c r="U5" s="172"/>
      <c r="V5" s="172"/>
      <c r="W5" s="172"/>
      <c r="X5" s="192" t="s">
        <v>3</v>
      </c>
      <c r="Y5" s="193"/>
      <c r="Z5" s="193"/>
      <c r="AA5" s="193"/>
      <c r="AB5" s="193"/>
      <c r="AC5" s="193"/>
      <c r="AD5" s="193"/>
      <c r="AE5" s="193"/>
      <c r="AF5" s="194"/>
      <c r="AG5" s="176" t="s">
        <v>16</v>
      </c>
    </row>
    <row r="6" spans="1:34" ht="26.25" customHeight="1">
      <c r="A6" s="207"/>
      <c r="B6" s="207"/>
      <c r="C6" s="211"/>
      <c r="D6" s="195" t="s">
        <v>14</v>
      </c>
      <c r="E6" s="196"/>
      <c r="F6" s="197"/>
      <c r="G6" s="216" t="s">
        <v>15</v>
      </c>
      <c r="H6" s="216"/>
      <c r="I6" s="217"/>
      <c r="J6" s="203" t="s">
        <v>4</v>
      </c>
      <c r="K6" s="204"/>
      <c r="L6" s="205"/>
      <c r="M6" s="179" t="s">
        <v>5</v>
      </c>
      <c r="N6" s="188" t="s">
        <v>14</v>
      </c>
      <c r="O6" s="189"/>
      <c r="P6" s="189"/>
      <c r="Q6" s="215" t="s">
        <v>15</v>
      </c>
      <c r="R6" s="215"/>
      <c r="S6" s="215"/>
      <c r="T6" s="215" t="s">
        <v>4</v>
      </c>
      <c r="U6" s="215"/>
      <c r="V6" s="215"/>
      <c r="W6" s="185" t="s">
        <v>5</v>
      </c>
      <c r="X6" s="190" t="s">
        <v>14</v>
      </c>
      <c r="Y6" s="191"/>
      <c r="Z6" s="191"/>
      <c r="AA6" s="181" t="s">
        <v>15</v>
      </c>
      <c r="AB6" s="181"/>
      <c r="AC6" s="181"/>
      <c r="AD6" s="181" t="s">
        <v>4</v>
      </c>
      <c r="AE6" s="181"/>
      <c r="AF6" s="177" t="s">
        <v>5</v>
      </c>
      <c r="AG6" s="177"/>
    </row>
    <row r="7" spans="1:34" ht="14.25" customHeight="1">
      <c r="A7" s="207"/>
      <c r="B7" s="207"/>
      <c r="C7" s="211"/>
      <c r="D7" s="198"/>
      <c r="E7" s="199"/>
      <c r="F7" s="200"/>
      <c r="G7" s="204"/>
      <c r="H7" s="204"/>
      <c r="I7" s="205"/>
      <c r="J7" s="169" t="s">
        <v>6</v>
      </c>
      <c r="K7" s="201" t="s">
        <v>7</v>
      </c>
      <c r="L7" s="169" t="s">
        <v>8</v>
      </c>
      <c r="M7" s="179"/>
      <c r="N7" s="190"/>
      <c r="O7" s="191"/>
      <c r="P7" s="191"/>
      <c r="Q7" s="181"/>
      <c r="R7" s="181"/>
      <c r="S7" s="181"/>
      <c r="T7" s="177" t="s">
        <v>6</v>
      </c>
      <c r="U7" s="213" t="s">
        <v>7</v>
      </c>
      <c r="V7" s="177" t="s">
        <v>8</v>
      </c>
      <c r="W7" s="186"/>
      <c r="X7" s="190"/>
      <c r="Y7" s="191"/>
      <c r="Z7" s="191"/>
      <c r="AA7" s="181"/>
      <c r="AB7" s="181"/>
      <c r="AC7" s="181"/>
      <c r="AD7" s="177" t="s">
        <v>6</v>
      </c>
      <c r="AE7" s="177" t="s">
        <v>8</v>
      </c>
      <c r="AF7" s="177"/>
      <c r="AG7" s="177"/>
    </row>
    <row r="8" spans="1:34" ht="87" customHeight="1" thickBot="1">
      <c r="A8" s="208"/>
      <c r="B8" s="208"/>
      <c r="C8" s="212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0"/>
      <c r="K8" s="202"/>
      <c r="L8" s="170"/>
      <c r="M8" s="18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214"/>
      <c r="V8" s="178"/>
      <c r="W8" s="18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55">
        <v>1</v>
      </c>
      <c r="B10" s="155">
        <v>136</v>
      </c>
      <c r="C10" s="85" t="s">
        <v>83</v>
      </c>
      <c r="D10" s="10">
        <v>0</v>
      </c>
      <c r="E10" s="143">
        <v>0</v>
      </c>
      <c r="F10" s="134">
        <f t="shared" ref="F10:F41" si="0">D10+E10</f>
        <v>0</v>
      </c>
      <c r="G10" s="136">
        <f t="shared" ref="G10:G41" si="1">H10+I10</f>
        <v>0</v>
      </c>
      <c r="H10" s="143">
        <v>0</v>
      </c>
      <c r="I10" s="143">
        <v>0</v>
      </c>
      <c r="J10" s="143">
        <v>0</v>
      </c>
      <c r="K10" s="11">
        <v>3.8</v>
      </c>
      <c r="L10" s="136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3">
        <v>0</v>
      </c>
      <c r="P10" s="134">
        <f t="shared" ref="P10:P41" si="4">N10+O10</f>
        <v>0</v>
      </c>
      <c r="Q10" s="136">
        <f t="shared" ref="Q10:Q41" si="5">R10+S10</f>
        <v>0</v>
      </c>
      <c r="R10" s="143">
        <v>0</v>
      </c>
      <c r="S10" s="143">
        <v>0</v>
      </c>
      <c r="T10" s="143">
        <v>0</v>
      </c>
      <c r="U10" s="11">
        <v>3.8</v>
      </c>
      <c r="V10" s="136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36">
        <f t="shared" ref="Y10:Y41" si="9">E10+O10</f>
        <v>0</v>
      </c>
      <c r="Z10" s="136">
        <f t="shared" ref="Z10:Z41" si="10">F10+P10</f>
        <v>0</v>
      </c>
      <c r="AA10" s="136">
        <f t="shared" ref="AA10:AA41" si="11">G10+Q10</f>
        <v>0</v>
      </c>
      <c r="AB10" s="136">
        <f t="shared" ref="AB10:AB41" si="12">H10+R10</f>
        <v>0</v>
      </c>
      <c r="AC10" s="136">
        <f t="shared" ref="AC10:AC41" si="13">I10+S10</f>
        <v>0</v>
      </c>
      <c r="AD10" s="136">
        <f t="shared" ref="AD10:AD41" si="14">J10+T10</f>
        <v>0</v>
      </c>
      <c r="AE10" s="136">
        <f t="shared" ref="AE10:AE41" si="15">L10+V10</f>
        <v>0</v>
      </c>
      <c r="AF10" s="136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56">
        <v>2</v>
      </c>
      <c r="B11" s="156">
        <v>4</v>
      </c>
      <c r="C11" s="150" t="s">
        <v>84</v>
      </c>
      <c r="D11" s="154">
        <v>0</v>
      </c>
      <c r="E11" s="153">
        <v>0</v>
      </c>
      <c r="F11" s="134">
        <f t="shared" si="0"/>
        <v>0</v>
      </c>
      <c r="G11" s="136">
        <f t="shared" si="1"/>
        <v>0</v>
      </c>
      <c r="H11" s="143">
        <v>0</v>
      </c>
      <c r="I11" s="143">
        <v>0</v>
      </c>
      <c r="J11" s="143">
        <v>0</v>
      </c>
      <c r="K11" s="137">
        <v>2.6</v>
      </c>
      <c r="L11" s="139">
        <f t="shared" si="2"/>
        <v>0</v>
      </c>
      <c r="M11" s="140">
        <f t="shared" si="3"/>
        <v>0</v>
      </c>
      <c r="N11" s="154">
        <v>0</v>
      </c>
      <c r="O11" s="153">
        <v>0</v>
      </c>
      <c r="P11" s="134">
        <f t="shared" si="4"/>
        <v>0</v>
      </c>
      <c r="Q11" s="136">
        <f t="shared" si="5"/>
        <v>0</v>
      </c>
      <c r="R11" s="143">
        <v>0</v>
      </c>
      <c r="S11" s="143">
        <v>0</v>
      </c>
      <c r="T11" s="143">
        <v>0</v>
      </c>
      <c r="U11" s="137">
        <v>2.6</v>
      </c>
      <c r="V11" s="139">
        <f t="shared" si="6"/>
        <v>0</v>
      </c>
      <c r="W11" s="145">
        <f t="shared" si="7"/>
        <v>0</v>
      </c>
      <c r="X11" s="138">
        <f t="shared" si="8"/>
        <v>0</v>
      </c>
      <c r="Y11" s="139">
        <f t="shared" si="9"/>
        <v>0</v>
      </c>
      <c r="Z11" s="139">
        <f t="shared" si="10"/>
        <v>0</v>
      </c>
      <c r="AA11" s="139">
        <f t="shared" si="11"/>
        <v>0</v>
      </c>
      <c r="AB11" s="139">
        <f t="shared" si="12"/>
        <v>0</v>
      </c>
      <c r="AC11" s="139">
        <f t="shared" si="13"/>
        <v>0</v>
      </c>
      <c r="AD11" s="139">
        <f t="shared" si="14"/>
        <v>0</v>
      </c>
      <c r="AE11" s="139">
        <f t="shared" si="15"/>
        <v>0</v>
      </c>
      <c r="AF11" s="139">
        <f t="shared" si="16"/>
        <v>0</v>
      </c>
      <c r="AG11" s="148">
        <v>3450</v>
      </c>
      <c r="AH11">
        <f t="shared" si="17"/>
        <v>0</v>
      </c>
    </row>
    <row r="12" spans="1:34" ht="24" customHeight="1">
      <c r="A12" s="155">
        <v>3</v>
      </c>
      <c r="B12" s="156">
        <v>57</v>
      </c>
      <c r="C12" s="86" t="s">
        <v>85</v>
      </c>
      <c r="D12" s="154">
        <v>0</v>
      </c>
      <c r="E12" s="153">
        <v>0</v>
      </c>
      <c r="F12" s="134">
        <f t="shared" si="0"/>
        <v>0</v>
      </c>
      <c r="G12" s="136">
        <f t="shared" si="1"/>
        <v>0</v>
      </c>
      <c r="H12" s="143">
        <v>0</v>
      </c>
      <c r="I12" s="143">
        <v>0</v>
      </c>
      <c r="J12" s="143">
        <v>0</v>
      </c>
      <c r="K12" s="137">
        <v>2.5</v>
      </c>
      <c r="L12" s="139">
        <f t="shared" si="2"/>
        <v>0</v>
      </c>
      <c r="M12" s="140">
        <f t="shared" si="3"/>
        <v>0</v>
      </c>
      <c r="N12" s="154">
        <v>0</v>
      </c>
      <c r="O12" s="153">
        <v>0</v>
      </c>
      <c r="P12" s="134">
        <f t="shared" si="4"/>
        <v>0</v>
      </c>
      <c r="Q12" s="136">
        <f t="shared" si="5"/>
        <v>0</v>
      </c>
      <c r="R12" s="143">
        <v>0</v>
      </c>
      <c r="S12" s="143">
        <v>0</v>
      </c>
      <c r="T12" s="143">
        <v>0</v>
      </c>
      <c r="U12" s="137">
        <v>2.5</v>
      </c>
      <c r="V12" s="139">
        <f t="shared" si="6"/>
        <v>0</v>
      </c>
      <c r="W12" s="145">
        <f t="shared" si="7"/>
        <v>0</v>
      </c>
      <c r="X12" s="138">
        <f t="shared" si="8"/>
        <v>0</v>
      </c>
      <c r="Y12" s="139">
        <f t="shared" si="9"/>
        <v>0</v>
      </c>
      <c r="Z12" s="139">
        <f t="shared" si="10"/>
        <v>0</v>
      </c>
      <c r="AA12" s="139">
        <f t="shared" si="11"/>
        <v>0</v>
      </c>
      <c r="AB12" s="139">
        <f t="shared" si="12"/>
        <v>0</v>
      </c>
      <c r="AC12" s="139">
        <f t="shared" si="13"/>
        <v>0</v>
      </c>
      <c r="AD12" s="139">
        <f t="shared" si="14"/>
        <v>0</v>
      </c>
      <c r="AE12" s="139">
        <f t="shared" si="15"/>
        <v>0</v>
      </c>
      <c r="AF12" s="139">
        <f t="shared" si="16"/>
        <v>0</v>
      </c>
      <c r="AG12" s="148">
        <v>4670</v>
      </c>
      <c r="AH12">
        <f t="shared" si="17"/>
        <v>0</v>
      </c>
    </row>
    <row r="13" spans="1:34" ht="15" customHeight="1">
      <c r="A13" s="156">
        <v>4</v>
      </c>
      <c r="B13" s="156">
        <v>11</v>
      </c>
      <c r="C13" s="150" t="s">
        <v>86</v>
      </c>
      <c r="D13" s="154">
        <v>0</v>
      </c>
      <c r="E13" s="153">
        <v>0</v>
      </c>
      <c r="F13" s="134">
        <f t="shared" si="0"/>
        <v>0</v>
      </c>
      <c r="G13" s="136">
        <f t="shared" si="1"/>
        <v>0</v>
      </c>
      <c r="H13" s="143">
        <v>0</v>
      </c>
      <c r="I13" s="143">
        <v>0</v>
      </c>
      <c r="J13" s="143">
        <v>0</v>
      </c>
      <c r="K13" s="137">
        <v>2.2000000000000002</v>
      </c>
      <c r="L13" s="139">
        <f t="shared" si="2"/>
        <v>0</v>
      </c>
      <c r="M13" s="140">
        <f t="shared" si="3"/>
        <v>0</v>
      </c>
      <c r="N13" s="154">
        <v>0</v>
      </c>
      <c r="O13" s="153">
        <v>0</v>
      </c>
      <c r="P13" s="134">
        <f t="shared" si="4"/>
        <v>0</v>
      </c>
      <c r="Q13" s="136">
        <f t="shared" si="5"/>
        <v>0</v>
      </c>
      <c r="R13" s="143">
        <v>0</v>
      </c>
      <c r="S13" s="143">
        <v>0</v>
      </c>
      <c r="T13" s="143">
        <v>0</v>
      </c>
      <c r="U13" s="137">
        <v>2.2000000000000002</v>
      </c>
      <c r="V13" s="139">
        <f t="shared" si="6"/>
        <v>0</v>
      </c>
      <c r="W13" s="145">
        <f t="shared" si="7"/>
        <v>0</v>
      </c>
      <c r="X13" s="138">
        <f t="shared" si="8"/>
        <v>0</v>
      </c>
      <c r="Y13" s="139">
        <f t="shared" si="9"/>
        <v>0</v>
      </c>
      <c r="Z13" s="139">
        <f t="shared" si="10"/>
        <v>0</v>
      </c>
      <c r="AA13" s="139">
        <f t="shared" si="11"/>
        <v>0</v>
      </c>
      <c r="AB13" s="139">
        <f t="shared" si="12"/>
        <v>0</v>
      </c>
      <c r="AC13" s="139">
        <f t="shared" si="13"/>
        <v>0</v>
      </c>
      <c r="AD13" s="139">
        <f t="shared" si="14"/>
        <v>0</v>
      </c>
      <c r="AE13" s="139">
        <f t="shared" si="15"/>
        <v>0</v>
      </c>
      <c r="AF13" s="139">
        <f t="shared" si="16"/>
        <v>0</v>
      </c>
      <c r="AG13" s="148">
        <v>4313</v>
      </c>
      <c r="AH13">
        <f t="shared" si="17"/>
        <v>0</v>
      </c>
    </row>
    <row r="14" spans="1:34">
      <c r="A14" s="155">
        <v>5</v>
      </c>
      <c r="B14" s="156">
        <v>12</v>
      </c>
      <c r="C14" s="150" t="s">
        <v>87</v>
      </c>
      <c r="D14" s="154">
        <v>0</v>
      </c>
      <c r="E14" s="153">
        <v>0</v>
      </c>
      <c r="F14" s="134">
        <f t="shared" si="0"/>
        <v>0</v>
      </c>
      <c r="G14" s="136">
        <f t="shared" si="1"/>
        <v>0</v>
      </c>
      <c r="H14" s="143">
        <v>0</v>
      </c>
      <c r="I14" s="143">
        <v>0</v>
      </c>
      <c r="J14" s="143">
        <v>0</v>
      </c>
      <c r="K14" s="137">
        <v>2.1</v>
      </c>
      <c r="L14" s="139">
        <f t="shared" si="2"/>
        <v>0</v>
      </c>
      <c r="M14" s="140">
        <f t="shared" si="3"/>
        <v>0</v>
      </c>
      <c r="N14" s="154">
        <v>0</v>
      </c>
      <c r="O14" s="153">
        <v>0</v>
      </c>
      <c r="P14" s="134">
        <f t="shared" si="4"/>
        <v>0</v>
      </c>
      <c r="Q14" s="136">
        <f t="shared" si="5"/>
        <v>0</v>
      </c>
      <c r="R14" s="143">
        <v>0</v>
      </c>
      <c r="S14" s="143">
        <v>0</v>
      </c>
      <c r="T14" s="143">
        <v>0</v>
      </c>
      <c r="U14" s="137">
        <v>2.1</v>
      </c>
      <c r="V14" s="139">
        <f t="shared" si="6"/>
        <v>0</v>
      </c>
      <c r="W14" s="145">
        <f t="shared" si="7"/>
        <v>0</v>
      </c>
      <c r="X14" s="138">
        <f t="shared" si="8"/>
        <v>0</v>
      </c>
      <c r="Y14" s="139">
        <f t="shared" si="9"/>
        <v>0</v>
      </c>
      <c r="Z14" s="139">
        <f t="shared" si="10"/>
        <v>0</v>
      </c>
      <c r="AA14" s="139">
        <f t="shared" si="11"/>
        <v>0</v>
      </c>
      <c r="AB14" s="139">
        <f t="shared" si="12"/>
        <v>0</v>
      </c>
      <c r="AC14" s="139">
        <f t="shared" si="13"/>
        <v>0</v>
      </c>
      <c r="AD14" s="139">
        <f t="shared" si="14"/>
        <v>0</v>
      </c>
      <c r="AE14" s="139">
        <f t="shared" si="15"/>
        <v>0</v>
      </c>
      <c r="AF14" s="139">
        <f t="shared" si="16"/>
        <v>0</v>
      </c>
      <c r="AG14" s="148">
        <v>3779</v>
      </c>
      <c r="AH14">
        <f t="shared" si="17"/>
        <v>0</v>
      </c>
    </row>
    <row r="15" spans="1:34">
      <c r="A15" s="156">
        <v>6</v>
      </c>
      <c r="B15" s="156">
        <v>13</v>
      </c>
      <c r="C15" s="87" t="s">
        <v>88</v>
      </c>
      <c r="D15" s="154">
        <v>0</v>
      </c>
      <c r="E15" s="153">
        <v>0</v>
      </c>
      <c r="F15" s="134">
        <f t="shared" si="0"/>
        <v>0</v>
      </c>
      <c r="G15" s="136">
        <f t="shared" si="1"/>
        <v>0</v>
      </c>
      <c r="H15" s="143">
        <v>0</v>
      </c>
      <c r="I15" s="143">
        <v>0</v>
      </c>
      <c r="J15" s="143">
        <v>0</v>
      </c>
      <c r="K15" s="137">
        <v>2.1</v>
      </c>
      <c r="L15" s="139">
        <f t="shared" si="2"/>
        <v>0</v>
      </c>
      <c r="M15" s="140">
        <f t="shared" si="3"/>
        <v>0</v>
      </c>
      <c r="N15" s="154">
        <v>0</v>
      </c>
      <c r="O15" s="153">
        <v>0</v>
      </c>
      <c r="P15" s="134">
        <f t="shared" si="4"/>
        <v>0</v>
      </c>
      <c r="Q15" s="136">
        <f t="shared" si="5"/>
        <v>0</v>
      </c>
      <c r="R15" s="143">
        <v>0</v>
      </c>
      <c r="S15" s="143">
        <v>0</v>
      </c>
      <c r="T15" s="143">
        <v>0</v>
      </c>
      <c r="U15" s="137">
        <v>2.1</v>
      </c>
      <c r="V15" s="139">
        <f t="shared" si="6"/>
        <v>0</v>
      </c>
      <c r="W15" s="145">
        <f t="shared" si="7"/>
        <v>0</v>
      </c>
      <c r="X15" s="138">
        <f t="shared" si="8"/>
        <v>0</v>
      </c>
      <c r="Y15" s="139">
        <f t="shared" si="9"/>
        <v>0</v>
      </c>
      <c r="Z15" s="139">
        <f t="shared" si="10"/>
        <v>0</v>
      </c>
      <c r="AA15" s="139">
        <f t="shared" si="11"/>
        <v>0</v>
      </c>
      <c r="AB15" s="139">
        <f t="shared" si="12"/>
        <v>0</v>
      </c>
      <c r="AC15" s="139">
        <f t="shared" si="13"/>
        <v>0</v>
      </c>
      <c r="AD15" s="139">
        <f t="shared" si="14"/>
        <v>0</v>
      </c>
      <c r="AE15" s="139">
        <f t="shared" si="15"/>
        <v>0</v>
      </c>
      <c r="AF15" s="139">
        <f t="shared" si="16"/>
        <v>0</v>
      </c>
      <c r="AG15" s="148">
        <v>0</v>
      </c>
      <c r="AH15" t="str">
        <f t="shared" si="17"/>
        <v/>
      </c>
    </row>
    <row r="16" spans="1:34">
      <c r="A16" s="155">
        <v>7</v>
      </c>
      <c r="B16" s="156">
        <v>14</v>
      </c>
      <c r="C16" s="87" t="s">
        <v>89</v>
      </c>
      <c r="D16" s="154">
        <v>0</v>
      </c>
      <c r="E16" s="153">
        <v>0</v>
      </c>
      <c r="F16" s="134">
        <f t="shared" si="0"/>
        <v>0</v>
      </c>
      <c r="G16" s="136">
        <f t="shared" si="1"/>
        <v>0</v>
      </c>
      <c r="H16" s="143">
        <v>0</v>
      </c>
      <c r="I16" s="143">
        <v>0</v>
      </c>
      <c r="J16" s="143">
        <v>0</v>
      </c>
      <c r="K16" s="137">
        <v>2.7</v>
      </c>
      <c r="L16" s="139">
        <f t="shared" si="2"/>
        <v>0</v>
      </c>
      <c r="M16" s="140">
        <f t="shared" si="3"/>
        <v>0</v>
      </c>
      <c r="N16" s="144">
        <v>0</v>
      </c>
      <c r="O16" s="135">
        <v>0</v>
      </c>
      <c r="P16" s="142">
        <f t="shared" si="4"/>
        <v>0</v>
      </c>
      <c r="Q16" s="136">
        <f t="shared" si="5"/>
        <v>0</v>
      </c>
      <c r="R16" s="135">
        <v>0</v>
      </c>
      <c r="S16" s="135">
        <v>0</v>
      </c>
      <c r="T16" s="135">
        <v>0</v>
      </c>
      <c r="U16" s="137">
        <v>2.7</v>
      </c>
      <c r="V16" s="139">
        <f t="shared" si="6"/>
        <v>0</v>
      </c>
      <c r="W16" s="145">
        <f t="shared" si="7"/>
        <v>0</v>
      </c>
      <c r="X16" s="138">
        <f t="shared" si="8"/>
        <v>0</v>
      </c>
      <c r="Y16" s="139">
        <f t="shared" si="9"/>
        <v>0</v>
      </c>
      <c r="Z16" s="139">
        <f t="shared" si="10"/>
        <v>0</v>
      </c>
      <c r="AA16" s="139">
        <f t="shared" si="11"/>
        <v>0</v>
      </c>
      <c r="AB16" s="139">
        <f t="shared" si="12"/>
        <v>0</v>
      </c>
      <c r="AC16" s="139">
        <f t="shared" si="13"/>
        <v>0</v>
      </c>
      <c r="AD16" s="139">
        <f t="shared" si="14"/>
        <v>0</v>
      </c>
      <c r="AE16" s="139">
        <f t="shared" si="15"/>
        <v>0</v>
      </c>
      <c r="AF16" s="139">
        <f t="shared" si="16"/>
        <v>0</v>
      </c>
      <c r="AG16" s="148">
        <v>3008</v>
      </c>
      <c r="AH16">
        <f t="shared" si="17"/>
        <v>0</v>
      </c>
    </row>
    <row r="17" spans="1:34">
      <c r="A17" s="156">
        <v>8</v>
      </c>
      <c r="B17" s="156">
        <v>16</v>
      </c>
      <c r="C17" s="86" t="s">
        <v>90</v>
      </c>
      <c r="D17" s="154">
        <v>0</v>
      </c>
      <c r="E17" s="153">
        <v>0</v>
      </c>
      <c r="F17" s="134">
        <f t="shared" si="0"/>
        <v>0</v>
      </c>
      <c r="G17" s="136">
        <f t="shared" si="1"/>
        <v>0</v>
      </c>
      <c r="H17" s="143">
        <v>0</v>
      </c>
      <c r="I17" s="143">
        <v>0</v>
      </c>
      <c r="J17" s="143">
        <v>0</v>
      </c>
      <c r="K17" s="16">
        <v>4.2</v>
      </c>
      <c r="L17" s="139">
        <f t="shared" si="2"/>
        <v>0</v>
      </c>
      <c r="M17" s="140">
        <f t="shared" si="3"/>
        <v>0</v>
      </c>
      <c r="N17" s="154">
        <v>0</v>
      </c>
      <c r="O17" s="153">
        <v>0</v>
      </c>
      <c r="P17" s="134">
        <f t="shared" si="4"/>
        <v>0</v>
      </c>
      <c r="Q17" s="136">
        <f t="shared" si="5"/>
        <v>0</v>
      </c>
      <c r="R17" s="143">
        <v>0</v>
      </c>
      <c r="S17" s="143">
        <v>0</v>
      </c>
      <c r="T17" s="143">
        <v>0</v>
      </c>
      <c r="U17" s="16">
        <v>4.2</v>
      </c>
      <c r="V17" s="139">
        <f t="shared" si="6"/>
        <v>0</v>
      </c>
      <c r="W17" s="145">
        <f t="shared" si="7"/>
        <v>0</v>
      </c>
      <c r="X17" s="138">
        <f t="shared" si="8"/>
        <v>0</v>
      </c>
      <c r="Y17" s="139">
        <f t="shared" si="9"/>
        <v>0</v>
      </c>
      <c r="Z17" s="139">
        <f t="shared" si="10"/>
        <v>0</v>
      </c>
      <c r="AA17" s="139">
        <f t="shared" si="11"/>
        <v>0</v>
      </c>
      <c r="AB17" s="139">
        <f t="shared" si="12"/>
        <v>0</v>
      </c>
      <c r="AC17" s="139">
        <f t="shared" si="13"/>
        <v>0</v>
      </c>
      <c r="AD17" s="139">
        <f t="shared" si="14"/>
        <v>0</v>
      </c>
      <c r="AE17" s="139">
        <f t="shared" si="15"/>
        <v>0</v>
      </c>
      <c r="AF17" s="139">
        <f t="shared" si="16"/>
        <v>0</v>
      </c>
      <c r="AG17" s="148">
        <v>5000</v>
      </c>
      <c r="AH17">
        <f t="shared" si="17"/>
        <v>0</v>
      </c>
    </row>
    <row r="18" spans="1:34">
      <c r="A18" s="155">
        <v>9</v>
      </c>
      <c r="B18" s="156">
        <v>22</v>
      </c>
      <c r="C18" s="86" t="s">
        <v>91</v>
      </c>
      <c r="D18" s="154">
        <v>0</v>
      </c>
      <c r="E18" s="153">
        <v>0</v>
      </c>
      <c r="F18" s="134">
        <f t="shared" si="0"/>
        <v>0</v>
      </c>
      <c r="G18" s="136">
        <f t="shared" si="1"/>
        <v>0</v>
      </c>
      <c r="H18" s="143">
        <v>0</v>
      </c>
      <c r="I18" s="143">
        <v>0</v>
      </c>
      <c r="J18" s="143">
        <v>0</v>
      </c>
      <c r="K18" s="137">
        <v>2</v>
      </c>
      <c r="L18" s="139">
        <f t="shared" si="2"/>
        <v>0</v>
      </c>
      <c r="M18" s="140">
        <f t="shared" si="3"/>
        <v>0</v>
      </c>
      <c r="N18" s="154">
        <v>0</v>
      </c>
      <c r="O18" s="153">
        <v>0</v>
      </c>
      <c r="P18" s="134">
        <f t="shared" si="4"/>
        <v>0</v>
      </c>
      <c r="Q18" s="136">
        <f t="shared" si="5"/>
        <v>0</v>
      </c>
      <c r="R18" s="143">
        <v>0</v>
      </c>
      <c r="S18" s="143">
        <v>0</v>
      </c>
      <c r="T18" s="143">
        <v>0</v>
      </c>
      <c r="U18" s="137">
        <v>2</v>
      </c>
      <c r="V18" s="139">
        <f t="shared" si="6"/>
        <v>0</v>
      </c>
      <c r="W18" s="145">
        <f t="shared" si="7"/>
        <v>0</v>
      </c>
      <c r="X18" s="138">
        <f t="shared" si="8"/>
        <v>0</v>
      </c>
      <c r="Y18" s="139">
        <f t="shared" si="9"/>
        <v>0</v>
      </c>
      <c r="Z18" s="139">
        <f t="shared" si="10"/>
        <v>0</v>
      </c>
      <c r="AA18" s="139">
        <f t="shared" si="11"/>
        <v>0</v>
      </c>
      <c r="AB18" s="139">
        <f t="shared" si="12"/>
        <v>0</v>
      </c>
      <c r="AC18" s="139">
        <f t="shared" si="13"/>
        <v>0</v>
      </c>
      <c r="AD18" s="139">
        <f t="shared" si="14"/>
        <v>0</v>
      </c>
      <c r="AE18" s="139">
        <f t="shared" si="15"/>
        <v>0</v>
      </c>
      <c r="AF18" s="139">
        <f t="shared" si="16"/>
        <v>0</v>
      </c>
      <c r="AG18" s="148">
        <v>0</v>
      </c>
      <c r="AH18" t="str">
        <f t="shared" si="17"/>
        <v/>
      </c>
    </row>
    <row r="19" spans="1:34">
      <c r="A19" s="156">
        <v>10</v>
      </c>
      <c r="B19" s="156">
        <v>28</v>
      </c>
      <c r="C19" s="86" t="s">
        <v>92</v>
      </c>
      <c r="D19" s="154">
        <v>0</v>
      </c>
      <c r="E19" s="153">
        <v>0</v>
      </c>
      <c r="F19" s="134">
        <f t="shared" si="0"/>
        <v>0</v>
      </c>
      <c r="G19" s="136">
        <f t="shared" si="1"/>
        <v>0</v>
      </c>
      <c r="H19" s="143">
        <v>0</v>
      </c>
      <c r="I19" s="143">
        <v>0</v>
      </c>
      <c r="J19" s="143">
        <v>0</v>
      </c>
      <c r="K19" s="137">
        <v>2.4</v>
      </c>
      <c r="L19" s="139">
        <f t="shared" si="2"/>
        <v>0</v>
      </c>
      <c r="M19" s="140">
        <f t="shared" si="3"/>
        <v>0</v>
      </c>
      <c r="N19" s="154">
        <v>0</v>
      </c>
      <c r="O19" s="153">
        <v>0</v>
      </c>
      <c r="P19" s="134">
        <f t="shared" si="4"/>
        <v>0</v>
      </c>
      <c r="Q19" s="136">
        <f t="shared" si="5"/>
        <v>0</v>
      </c>
      <c r="R19" s="143">
        <v>0</v>
      </c>
      <c r="S19" s="143">
        <v>0</v>
      </c>
      <c r="T19" s="143">
        <v>0</v>
      </c>
      <c r="U19" s="137">
        <v>2.4</v>
      </c>
      <c r="V19" s="139">
        <f t="shared" si="6"/>
        <v>0</v>
      </c>
      <c r="W19" s="145">
        <f t="shared" si="7"/>
        <v>0</v>
      </c>
      <c r="X19" s="138">
        <f t="shared" si="8"/>
        <v>0</v>
      </c>
      <c r="Y19" s="139">
        <f t="shared" si="9"/>
        <v>0</v>
      </c>
      <c r="Z19" s="139">
        <f t="shared" si="10"/>
        <v>0</v>
      </c>
      <c r="AA19" s="139">
        <f t="shared" si="11"/>
        <v>0</v>
      </c>
      <c r="AB19" s="139">
        <f t="shared" si="12"/>
        <v>0</v>
      </c>
      <c r="AC19" s="139">
        <f t="shared" si="13"/>
        <v>0</v>
      </c>
      <c r="AD19" s="139">
        <f t="shared" si="14"/>
        <v>0</v>
      </c>
      <c r="AE19" s="139">
        <f t="shared" si="15"/>
        <v>0</v>
      </c>
      <c r="AF19" s="139">
        <f t="shared" si="16"/>
        <v>0</v>
      </c>
      <c r="AG19" s="148">
        <v>3439</v>
      </c>
      <c r="AH19">
        <f t="shared" si="17"/>
        <v>0</v>
      </c>
    </row>
    <row r="20" spans="1:34">
      <c r="A20" s="155">
        <v>11</v>
      </c>
      <c r="B20" s="156">
        <v>2903</v>
      </c>
      <c r="C20" s="150" t="s">
        <v>55</v>
      </c>
      <c r="D20" s="154">
        <v>0</v>
      </c>
      <c r="E20" s="153">
        <v>0</v>
      </c>
      <c r="F20" s="134">
        <f t="shared" si="0"/>
        <v>0</v>
      </c>
      <c r="G20" s="136">
        <f t="shared" si="1"/>
        <v>0</v>
      </c>
      <c r="H20" s="143">
        <v>0</v>
      </c>
      <c r="I20" s="143">
        <v>0</v>
      </c>
      <c r="J20" s="143">
        <v>0</v>
      </c>
      <c r="K20" s="137">
        <v>3.1</v>
      </c>
      <c r="L20" s="139">
        <f t="shared" si="2"/>
        <v>0</v>
      </c>
      <c r="M20" s="140">
        <f t="shared" si="3"/>
        <v>0</v>
      </c>
      <c r="N20" s="144">
        <v>0</v>
      </c>
      <c r="O20" s="135">
        <v>0</v>
      </c>
      <c r="P20" s="142">
        <f t="shared" si="4"/>
        <v>0</v>
      </c>
      <c r="Q20" s="136">
        <f t="shared" si="5"/>
        <v>0</v>
      </c>
      <c r="R20" s="135">
        <v>0</v>
      </c>
      <c r="S20" s="135">
        <v>0</v>
      </c>
      <c r="T20" s="135">
        <v>0</v>
      </c>
      <c r="U20" s="137">
        <v>3.1</v>
      </c>
      <c r="V20" s="139">
        <f t="shared" si="6"/>
        <v>0</v>
      </c>
      <c r="W20" s="145">
        <f t="shared" si="7"/>
        <v>0</v>
      </c>
      <c r="X20" s="138">
        <f t="shared" si="8"/>
        <v>0</v>
      </c>
      <c r="Y20" s="139">
        <f t="shared" si="9"/>
        <v>0</v>
      </c>
      <c r="Z20" s="139">
        <f t="shared" si="10"/>
        <v>0</v>
      </c>
      <c r="AA20" s="139">
        <f t="shared" si="11"/>
        <v>0</v>
      </c>
      <c r="AB20" s="139">
        <f t="shared" si="12"/>
        <v>0</v>
      </c>
      <c r="AC20" s="139">
        <f t="shared" si="13"/>
        <v>0</v>
      </c>
      <c r="AD20" s="139">
        <f t="shared" si="14"/>
        <v>0</v>
      </c>
      <c r="AE20" s="139">
        <f t="shared" si="15"/>
        <v>0</v>
      </c>
      <c r="AF20" s="139">
        <f t="shared" si="16"/>
        <v>0</v>
      </c>
      <c r="AG20" s="148">
        <v>4470</v>
      </c>
      <c r="AH20">
        <f t="shared" si="17"/>
        <v>0</v>
      </c>
    </row>
    <row r="21" spans="1:34">
      <c r="A21" s="156">
        <v>12</v>
      </c>
      <c r="B21" s="156">
        <v>2901</v>
      </c>
      <c r="C21" s="150" t="s">
        <v>56</v>
      </c>
      <c r="D21" s="154">
        <v>0</v>
      </c>
      <c r="E21" s="153">
        <v>0</v>
      </c>
      <c r="F21" s="134">
        <f t="shared" si="0"/>
        <v>0</v>
      </c>
      <c r="G21" s="136">
        <f t="shared" si="1"/>
        <v>0</v>
      </c>
      <c r="H21" s="143">
        <v>0</v>
      </c>
      <c r="I21" s="143">
        <v>0</v>
      </c>
      <c r="J21" s="143">
        <v>0</v>
      </c>
      <c r="K21" s="137">
        <v>3.1</v>
      </c>
      <c r="L21" s="139">
        <f t="shared" si="2"/>
        <v>0</v>
      </c>
      <c r="M21" s="140">
        <f t="shared" si="3"/>
        <v>0</v>
      </c>
      <c r="N21" s="144">
        <v>0</v>
      </c>
      <c r="O21" s="135">
        <v>0</v>
      </c>
      <c r="P21" s="142">
        <f t="shared" si="4"/>
        <v>0</v>
      </c>
      <c r="Q21" s="136">
        <f t="shared" si="5"/>
        <v>0</v>
      </c>
      <c r="R21" s="142">
        <v>0</v>
      </c>
      <c r="S21" s="142">
        <v>0</v>
      </c>
      <c r="T21" s="142">
        <v>0</v>
      </c>
      <c r="U21" s="137">
        <v>3.1</v>
      </c>
      <c r="V21" s="139">
        <f t="shared" si="6"/>
        <v>0</v>
      </c>
      <c r="W21" s="145">
        <f t="shared" si="7"/>
        <v>0</v>
      </c>
      <c r="X21" s="138">
        <f t="shared" si="8"/>
        <v>0</v>
      </c>
      <c r="Y21" s="139">
        <f t="shared" si="9"/>
        <v>0</v>
      </c>
      <c r="Z21" s="139">
        <f t="shared" si="10"/>
        <v>0</v>
      </c>
      <c r="AA21" s="139">
        <f t="shared" si="11"/>
        <v>0</v>
      </c>
      <c r="AB21" s="139">
        <f t="shared" si="12"/>
        <v>0</v>
      </c>
      <c r="AC21" s="139">
        <f t="shared" si="13"/>
        <v>0</v>
      </c>
      <c r="AD21" s="139">
        <f t="shared" si="14"/>
        <v>0</v>
      </c>
      <c r="AE21" s="139">
        <f t="shared" si="15"/>
        <v>0</v>
      </c>
      <c r="AF21" s="139">
        <f t="shared" si="16"/>
        <v>0</v>
      </c>
      <c r="AG21" s="148">
        <v>4470</v>
      </c>
      <c r="AH21">
        <f t="shared" si="17"/>
        <v>0</v>
      </c>
    </row>
    <row r="22" spans="1:34">
      <c r="A22" s="155">
        <v>13</v>
      </c>
      <c r="B22" s="156">
        <v>2902</v>
      </c>
      <c r="C22" s="150" t="s">
        <v>57</v>
      </c>
      <c r="D22" s="154">
        <v>0</v>
      </c>
      <c r="E22" s="153">
        <v>0</v>
      </c>
      <c r="F22" s="134">
        <f t="shared" si="0"/>
        <v>0</v>
      </c>
      <c r="G22" s="136">
        <f t="shared" si="1"/>
        <v>0</v>
      </c>
      <c r="H22" s="143">
        <v>0</v>
      </c>
      <c r="I22" s="143">
        <v>0</v>
      </c>
      <c r="J22" s="143">
        <v>0</v>
      </c>
      <c r="K22" s="137">
        <v>3.1</v>
      </c>
      <c r="L22" s="139">
        <f t="shared" si="2"/>
        <v>0</v>
      </c>
      <c r="M22" s="140">
        <f t="shared" si="3"/>
        <v>0</v>
      </c>
      <c r="N22" s="144">
        <v>0</v>
      </c>
      <c r="O22" s="135">
        <v>0</v>
      </c>
      <c r="P22" s="142">
        <f t="shared" si="4"/>
        <v>0</v>
      </c>
      <c r="Q22" s="136">
        <f t="shared" si="5"/>
        <v>0</v>
      </c>
      <c r="R22" s="142">
        <v>0</v>
      </c>
      <c r="S22" s="142">
        <v>0</v>
      </c>
      <c r="T22" s="142">
        <v>0</v>
      </c>
      <c r="U22" s="137">
        <v>3.1</v>
      </c>
      <c r="V22" s="139">
        <f t="shared" si="6"/>
        <v>0</v>
      </c>
      <c r="W22" s="145">
        <f t="shared" si="7"/>
        <v>0</v>
      </c>
      <c r="X22" s="138">
        <f t="shared" si="8"/>
        <v>0</v>
      </c>
      <c r="Y22" s="139">
        <f t="shared" si="9"/>
        <v>0</v>
      </c>
      <c r="Z22" s="139">
        <f t="shared" si="10"/>
        <v>0</v>
      </c>
      <c r="AA22" s="139">
        <f t="shared" si="11"/>
        <v>0</v>
      </c>
      <c r="AB22" s="139">
        <f t="shared" si="12"/>
        <v>0</v>
      </c>
      <c r="AC22" s="139">
        <f t="shared" si="13"/>
        <v>0</v>
      </c>
      <c r="AD22" s="139">
        <f t="shared" si="14"/>
        <v>0</v>
      </c>
      <c r="AE22" s="139">
        <f t="shared" si="15"/>
        <v>0</v>
      </c>
      <c r="AF22" s="139">
        <f t="shared" si="16"/>
        <v>0</v>
      </c>
      <c r="AG22" s="148">
        <v>4470</v>
      </c>
      <c r="AH22">
        <f t="shared" si="17"/>
        <v>0</v>
      </c>
    </row>
    <row r="23" spans="1:34">
      <c r="A23" s="156">
        <v>14</v>
      </c>
      <c r="B23" s="156">
        <v>29</v>
      </c>
      <c r="C23" s="150" t="s">
        <v>93</v>
      </c>
      <c r="D23" s="154">
        <v>0</v>
      </c>
      <c r="E23" s="153">
        <v>0</v>
      </c>
      <c r="F23" s="134">
        <f t="shared" si="0"/>
        <v>0</v>
      </c>
      <c r="G23" s="136">
        <f t="shared" si="1"/>
        <v>0</v>
      </c>
      <c r="H23" s="143">
        <v>0</v>
      </c>
      <c r="I23" s="143">
        <v>0</v>
      </c>
      <c r="J23" s="143">
        <v>0</v>
      </c>
      <c r="K23" s="137">
        <v>3.1</v>
      </c>
      <c r="L23" s="139">
        <f t="shared" si="2"/>
        <v>0</v>
      </c>
      <c r="M23" s="140">
        <f t="shared" si="3"/>
        <v>0</v>
      </c>
      <c r="N23" s="144">
        <v>0</v>
      </c>
      <c r="O23" s="135">
        <v>0</v>
      </c>
      <c r="P23" s="142">
        <f t="shared" si="4"/>
        <v>0</v>
      </c>
      <c r="Q23" s="136">
        <f t="shared" si="5"/>
        <v>0</v>
      </c>
      <c r="R23" s="142">
        <v>0</v>
      </c>
      <c r="S23" s="142">
        <v>0</v>
      </c>
      <c r="T23" s="142">
        <v>0</v>
      </c>
      <c r="U23" s="137">
        <v>3.1</v>
      </c>
      <c r="V23" s="139">
        <f t="shared" si="6"/>
        <v>0</v>
      </c>
      <c r="W23" s="145">
        <f t="shared" si="7"/>
        <v>0</v>
      </c>
      <c r="X23" s="138">
        <f t="shared" si="8"/>
        <v>0</v>
      </c>
      <c r="Y23" s="139">
        <f t="shared" si="9"/>
        <v>0</v>
      </c>
      <c r="Z23" s="139">
        <f t="shared" si="10"/>
        <v>0</v>
      </c>
      <c r="AA23" s="139">
        <f t="shared" si="11"/>
        <v>0</v>
      </c>
      <c r="AB23" s="139">
        <f t="shared" si="12"/>
        <v>0</v>
      </c>
      <c r="AC23" s="139">
        <f t="shared" si="13"/>
        <v>0</v>
      </c>
      <c r="AD23" s="139">
        <f t="shared" si="14"/>
        <v>0</v>
      </c>
      <c r="AE23" s="139">
        <f t="shared" si="15"/>
        <v>0</v>
      </c>
      <c r="AF23" s="139">
        <f t="shared" si="16"/>
        <v>0</v>
      </c>
      <c r="AG23" s="148">
        <v>4470</v>
      </c>
      <c r="AH23">
        <f t="shared" si="17"/>
        <v>0</v>
      </c>
    </row>
    <row r="24" spans="1:34">
      <c r="A24" s="155">
        <v>15</v>
      </c>
      <c r="B24" s="156">
        <v>17</v>
      </c>
      <c r="C24" s="150" t="s">
        <v>94</v>
      </c>
      <c r="D24" s="154">
        <v>0</v>
      </c>
      <c r="E24" s="153">
        <v>0</v>
      </c>
      <c r="F24" s="142">
        <f t="shared" si="0"/>
        <v>0</v>
      </c>
      <c r="G24" s="136">
        <f t="shared" si="1"/>
        <v>0</v>
      </c>
      <c r="H24" s="135">
        <v>0</v>
      </c>
      <c r="I24" s="135">
        <v>0</v>
      </c>
      <c r="J24" s="135">
        <v>0</v>
      </c>
      <c r="K24" s="137">
        <v>3.1</v>
      </c>
      <c r="L24" s="139">
        <f t="shared" si="2"/>
        <v>0</v>
      </c>
      <c r="M24" s="140">
        <f t="shared" si="3"/>
        <v>0</v>
      </c>
      <c r="N24" s="154">
        <v>0</v>
      </c>
      <c r="O24" s="153">
        <v>0</v>
      </c>
      <c r="P24" s="134">
        <f t="shared" si="4"/>
        <v>0</v>
      </c>
      <c r="Q24" s="136">
        <f t="shared" si="5"/>
        <v>0</v>
      </c>
      <c r="R24" s="143">
        <v>0</v>
      </c>
      <c r="S24" s="143">
        <v>0</v>
      </c>
      <c r="T24" s="143">
        <v>0</v>
      </c>
      <c r="U24" s="137">
        <v>3.1</v>
      </c>
      <c r="V24" s="139">
        <f t="shared" si="6"/>
        <v>0</v>
      </c>
      <c r="W24" s="145">
        <f t="shared" si="7"/>
        <v>0</v>
      </c>
      <c r="X24" s="138">
        <f t="shared" si="8"/>
        <v>0</v>
      </c>
      <c r="Y24" s="139">
        <f t="shared" si="9"/>
        <v>0</v>
      </c>
      <c r="Z24" s="139">
        <f t="shared" si="10"/>
        <v>0</v>
      </c>
      <c r="AA24" s="139">
        <f t="shared" si="11"/>
        <v>0</v>
      </c>
      <c r="AB24" s="139">
        <f t="shared" si="12"/>
        <v>0</v>
      </c>
      <c r="AC24" s="139">
        <f t="shared" si="13"/>
        <v>0</v>
      </c>
      <c r="AD24" s="139">
        <f t="shared" si="14"/>
        <v>0</v>
      </c>
      <c r="AE24" s="139">
        <f t="shared" si="15"/>
        <v>0</v>
      </c>
      <c r="AF24" s="139">
        <f t="shared" si="16"/>
        <v>0</v>
      </c>
      <c r="AG24" s="148">
        <v>4470</v>
      </c>
      <c r="AH24">
        <f t="shared" si="17"/>
        <v>0</v>
      </c>
    </row>
    <row r="25" spans="1:34">
      <c r="A25" s="156">
        <v>16</v>
      </c>
      <c r="B25" s="156">
        <v>30</v>
      </c>
      <c r="C25" s="150" t="s">
        <v>95</v>
      </c>
      <c r="D25" s="154">
        <v>0</v>
      </c>
      <c r="E25" s="153">
        <v>0</v>
      </c>
      <c r="F25" s="134">
        <f t="shared" si="0"/>
        <v>0</v>
      </c>
      <c r="G25" s="136">
        <f t="shared" si="1"/>
        <v>0</v>
      </c>
      <c r="H25" s="143">
        <v>0</v>
      </c>
      <c r="I25" s="143">
        <v>0</v>
      </c>
      <c r="J25" s="143">
        <v>0</v>
      </c>
      <c r="K25" s="137">
        <v>2.2000000000000002</v>
      </c>
      <c r="L25" s="139">
        <f t="shared" si="2"/>
        <v>0</v>
      </c>
      <c r="M25" s="140">
        <f t="shared" si="3"/>
        <v>0</v>
      </c>
      <c r="N25" s="154">
        <v>0</v>
      </c>
      <c r="O25" s="153">
        <v>0</v>
      </c>
      <c r="P25" s="134">
        <f t="shared" si="4"/>
        <v>0</v>
      </c>
      <c r="Q25" s="136">
        <f t="shared" si="5"/>
        <v>0</v>
      </c>
      <c r="R25" s="143">
        <v>0</v>
      </c>
      <c r="S25" s="143">
        <v>0</v>
      </c>
      <c r="T25" s="143">
        <v>0</v>
      </c>
      <c r="U25" s="137">
        <v>2.2000000000000002</v>
      </c>
      <c r="V25" s="139">
        <f t="shared" si="6"/>
        <v>0</v>
      </c>
      <c r="W25" s="145">
        <f t="shared" si="7"/>
        <v>0</v>
      </c>
      <c r="X25" s="138">
        <f t="shared" si="8"/>
        <v>0</v>
      </c>
      <c r="Y25" s="139">
        <f t="shared" si="9"/>
        <v>0</v>
      </c>
      <c r="Z25" s="139">
        <f t="shared" si="10"/>
        <v>0</v>
      </c>
      <c r="AA25" s="139">
        <f t="shared" si="11"/>
        <v>0</v>
      </c>
      <c r="AB25" s="139">
        <f t="shared" si="12"/>
        <v>0</v>
      </c>
      <c r="AC25" s="139">
        <f t="shared" si="13"/>
        <v>0</v>
      </c>
      <c r="AD25" s="139">
        <f t="shared" si="14"/>
        <v>0</v>
      </c>
      <c r="AE25" s="139">
        <f t="shared" si="15"/>
        <v>0</v>
      </c>
      <c r="AF25" s="139">
        <f t="shared" si="16"/>
        <v>0</v>
      </c>
      <c r="AG25" s="148">
        <v>2200</v>
      </c>
      <c r="AH25">
        <f t="shared" si="17"/>
        <v>0</v>
      </c>
    </row>
    <row r="26" spans="1:34">
      <c r="A26" s="155">
        <v>17</v>
      </c>
      <c r="B26" s="156">
        <v>53</v>
      </c>
      <c r="C26" s="150" t="s">
        <v>96</v>
      </c>
      <c r="D26" s="154">
        <v>0</v>
      </c>
      <c r="E26" s="153">
        <v>0</v>
      </c>
      <c r="F26" s="134">
        <f t="shared" si="0"/>
        <v>0</v>
      </c>
      <c r="G26" s="136">
        <f t="shared" si="1"/>
        <v>0</v>
      </c>
      <c r="H26" s="143">
        <v>0</v>
      </c>
      <c r="I26" s="143">
        <v>0</v>
      </c>
      <c r="J26" s="143">
        <v>0</v>
      </c>
      <c r="K26" s="137">
        <v>2.9</v>
      </c>
      <c r="L26" s="139">
        <f t="shared" si="2"/>
        <v>0</v>
      </c>
      <c r="M26" s="140">
        <f t="shared" si="3"/>
        <v>0</v>
      </c>
      <c r="N26" s="154">
        <v>0</v>
      </c>
      <c r="O26" s="153">
        <v>0</v>
      </c>
      <c r="P26" s="134">
        <f t="shared" si="4"/>
        <v>0</v>
      </c>
      <c r="Q26" s="136">
        <f t="shared" si="5"/>
        <v>0</v>
      </c>
      <c r="R26" s="143">
        <v>0</v>
      </c>
      <c r="S26" s="143">
        <v>0</v>
      </c>
      <c r="T26" s="143">
        <v>0</v>
      </c>
      <c r="U26" s="137">
        <v>2.9</v>
      </c>
      <c r="V26" s="139">
        <f t="shared" si="6"/>
        <v>0</v>
      </c>
      <c r="W26" s="145">
        <f t="shared" si="7"/>
        <v>0</v>
      </c>
      <c r="X26" s="138">
        <f t="shared" si="8"/>
        <v>0</v>
      </c>
      <c r="Y26" s="139">
        <f t="shared" si="9"/>
        <v>0</v>
      </c>
      <c r="Z26" s="139">
        <f t="shared" si="10"/>
        <v>0</v>
      </c>
      <c r="AA26" s="139">
        <f t="shared" si="11"/>
        <v>0</v>
      </c>
      <c r="AB26" s="139">
        <f t="shared" si="12"/>
        <v>0</v>
      </c>
      <c r="AC26" s="139">
        <f t="shared" si="13"/>
        <v>0</v>
      </c>
      <c r="AD26" s="139">
        <f t="shared" si="14"/>
        <v>0</v>
      </c>
      <c r="AE26" s="139">
        <f t="shared" si="15"/>
        <v>0</v>
      </c>
      <c r="AF26" s="139">
        <f t="shared" si="16"/>
        <v>0</v>
      </c>
      <c r="AG26" s="148">
        <v>4600</v>
      </c>
      <c r="AH26">
        <f t="shared" si="17"/>
        <v>0</v>
      </c>
    </row>
    <row r="27" spans="1:34">
      <c r="A27" s="156">
        <v>18</v>
      </c>
      <c r="B27" s="156">
        <v>54</v>
      </c>
      <c r="C27" s="86" t="s">
        <v>97</v>
      </c>
      <c r="D27" s="154">
        <v>0</v>
      </c>
      <c r="E27" s="153">
        <v>0</v>
      </c>
      <c r="F27" s="134">
        <f t="shared" si="0"/>
        <v>0</v>
      </c>
      <c r="G27" s="136">
        <f t="shared" si="1"/>
        <v>0</v>
      </c>
      <c r="H27" s="143">
        <v>0</v>
      </c>
      <c r="I27" s="143">
        <v>0</v>
      </c>
      <c r="J27" s="143">
        <v>0</v>
      </c>
      <c r="K27" s="137">
        <v>2.2999999999999998</v>
      </c>
      <c r="L27" s="139">
        <f t="shared" si="2"/>
        <v>0</v>
      </c>
      <c r="M27" s="140">
        <f t="shared" si="3"/>
        <v>0</v>
      </c>
      <c r="N27" s="154">
        <v>0</v>
      </c>
      <c r="O27" s="153">
        <v>0</v>
      </c>
      <c r="P27" s="134">
        <f t="shared" si="4"/>
        <v>0</v>
      </c>
      <c r="Q27" s="136">
        <f t="shared" si="5"/>
        <v>0</v>
      </c>
      <c r="R27" s="143">
        <v>0</v>
      </c>
      <c r="S27" s="143">
        <v>0</v>
      </c>
      <c r="T27" s="143">
        <v>0</v>
      </c>
      <c r="U27" s="137">
        <v>2.2999999999999998</v>
      </c>
      <c r="V27" s="139">
        <f t="shared" si="6"/>
        <v>0</v>
      </c>
      <c r="W27" s="145">
        <f t="shared" si="7"/>
        <v>0</v>
      </c>
      <c r="X27" s="138">
        <f t="shared" si="8"/>
        <v>0</v>
      </c>
      <c r="Y27" s="139">
        <f t="shared" si="9"/>
        <v>0</v>
      </c>
      <c r="Z27" s="139">
        <f t="shared" si="10"/>
        <v>0</v>
      </c>
      <c r="AA27" s="139">
        <f t="shared" si="11"/>
        <v>0</v>
      </c>
      <c r="AB27" s="139">
        <f t="shared" si="12"/>
        <v>0</v>
      </c>
      <c r="AC27" s="139">
        <f t="shared" si="13"/>
        <v>0</v>
      </c>
      <c r="AD27" s="139">
        <f t="shared" si="14"/>
        <v>0</v>
      </c>
      <c r="AE27" s="139">
        <f t="shared" si="15"/>
        <v>0</v>
      </c>
      <c r="AF27" s="139">
        <f t="shared" si="16"/>
        <v>0</v>
      </c>
      <c r="AG27" s="148">
        <v>2100</v>
      </c>
      <c r="AH27">
        <f t="shared" si="17"/>
        <v>0</v>
      </c>
    </row>
    <row r="28" spans="1:34">
      <c r="A28" s="155">
        <v>19</v>
      </c>
      <c r="B28" s="156">
        <v>56</v>
      </c>
      <c r="C28" s="150" t="s">
        <v>98</v>
      </c>
      <c r="D28" s="154">
        <v>0</v>
      </c>
      <c r="E28" s="153">
        <v>0</v>
      </c>
      <c r="F28" s="134">
        <f t="shared" si="0"/>
        <v>0</v>
      </c>
      <c r="G28" s="136">
        <f t="shared" si="1"/>
        <v>0</v>
      </c>
      <c r="H28" s="143">
        <v>0</v>
      </c>
      <c r="I28" s="143">
        <v>0</v>
      </c>
      <c r="J28" s="143">
        <v>0</v>
      </c>
      <c r="K28" s="137">
        <v>2</v>
      </c>
      <c r="L28" s="139">
        <f t="shared" si="2"/>
        <v>0</v>
      </c>
      <c r="M28" s="140">
        <f t="shared" si="3"/>
        <v>0</v>
      </c>
      <c r="N28" s="154">
        <v>0</v>
      </c>
      <c r="O28" s="153">
        <v>0</v>
      </c>
      <c r="P28" s="134">
        <f t="shared" si="4"/>
        <v>0</v>
      </c>
      <c r="Q28" s="136">
        <f t="shared" si="5"/>
        <v>0</v>
      </c>
      <c r="R28" s="143">
        <v>0</v>
      </c>
      <c r="S28" s="143">
        <v>0</v>
      </c>
      <c r="T28" s="143">
        <v>0</v>
      </c>
      <c r="U28" s="137">
        <v>2</v>
      </c>
      <c r="V28" s="139">
        <f t="shared" si="6"/>
        <v>0</v>
      </c>
      <c r="W28" s="145">
        <f t="shared" si="7"/>
        <v>0</v>
      </c>
      <c r="X28" s="138">
        <f t="shared" si="8"/>
        <v>0</v>
      </c>
      <c r="Y28" s="139">
        <f t="shared" si="9"/>
        <v>0</v>
      </c>
      <c r="Z28" s="139">
        <f t="shared" si="10"/>
        <v>0</v>
      </c>
      <c r="AA28" s="139">
        <f t="shared" si="11"/>
        <v>0</v>
      </c>
      <c r="AB28" s="139">
        <f t="shared" si="12"/>
        <v>0</v>
      </c>
      <c r="AC28" s="139">
        <f t="shared" si="13"/>
        <v>0</v>
      </c>
      <c r="AD28" s="139">
        <f t="shared" si="14"/>
        <v>0</v>
      </c>
      <c r="AE28" s="139">
        <f t="shared" si="15"/>
        <v>0</v>
      </c>
      <c r="AF28" s="139">
        <f t="shared" si="16"/>
        <v>0</v>
      </c>
      <c r="AG28" s="148">
        <v>2231</v>
      </c>
      <c r="AH28">
        <f t="shared" si="17"/>
        <v>0</v>
      </c>
    </row>
    <row r="29" spans="1:34">
      <c r="A29" s="156">
        <v>20</v>
      </c>
      <c r="B29" s="156">
        <v>60</v>
      </c>
      <c r="C29" s="86" t="s">
        <v>99</v>
      </c>
      <c r="D29" s="154">
        <v>0</v>
      </c>
      <c r="E29" s="153">
        <v>0</v>
      </c>
      <c r="F29" s="134">
        <f t="shared" si="0"/>
        <v>0</v>
      </c>
      <c r="G29" s="136">
        <f t="shared" si="1"/>
        <v>0</v>
      </c>
      <c r="H29" s="143">
        <v>0</v>
      </c>
      <c r="I29" s="143">
        <v>0</v>
      </c>
      <c r="J29" s="143">
        <v>0</v>
      </c>
      <c r="K29" s="137">
        <v>2.5</v>
      </c>
      <c r="L29" s="139">
        <f t="shared" si="2"/>
        <v>0</v>
      </c>
      <c r="M29" s="140">
        <f t="shared" si="3"/>
        <v>0</v>
      </c>
      <c r="N29" s="144">
        <v>0</v>
      </c>
      <c r="O29" s="135">
        <v>0</v>
      </c>
      <c r="P29" s="142">
        <f t="shared" si="4"/>
        <v>0</v>
      </c>
      <c r="Q29" s="136">
        <f t="shared" si="5"/>
        <v>0</v>
      </c>
      <c r="R29" s="135">
        <v>0</v>
      </c>
      <c r="S29" s="135">
        <v>0</v>
      </c>
      <c r="T29" s="135">
        <v>0</v>
      </c>
      <c r="U29" s="137">
        <v>2.5</v>
      </c>
      <c r="V29" s="139">
        <f t="shared" si="6"/>
        <v>0</v>
      </c>
      <c r="W29" s="145">
        <f t="shared" si="7"/>
        <v>0</v>
      </c>
      <c r="X29" s="138">
        <f t="shared" si="8"/>
        <v>0</v>
      </c>
      <c r="Y29" s="139">
        <f t="shared" si="9"/>
        <v>0</v>
      </c>
      <c r="Z29" s="139">
        <f t="shared" si="10"/>
        <v>0</v>
      </c>
      <c r="AA29" s="139">
        <f t="shared" si="11"/>
        <v>0</v>
      </c>
      <c r="AB29" s="139">
        <f t="shared" si="12"/>
        <v>0</v>
      </c>
      <c r="AC29" s="139">
        <f t="shared" si="13"/>
        <v>0</v>
      </c>
      <c r="AD29" s="139">
        <f t="shared" si="14"/>
        <v>0</v>
      </c>
      <c r="AE29" s="139">
        <f t="shared" si="15"/>
        <v>0</v>
      </c>
      <c r="AF29" s="139">
        <f t="shared" si="16"/>
        <v>0</v>
      </c>
      <c r="AG29" s="148">
        <v>3750</v>
      </c>
      <c r="AH29">
        <f t="shared" si="17"/>
        <v>0</v>
      </c>
    </row>
    <row r="30" spans="1:34">
      <c r="A30" s="155">
        <v>21</v>
      </c>
      <c r="B30" s="156">
        <v>18</v>
      </c>
      <c r="C30" s="86" t="s">
        <v>100</v>
      </c>
      <c r="D30" s="144">
        <v>0</v>
      </c>
      <c r="E30" s="135">
        <v>0</v>
      </c>
      <c r="F30" s="142">
        <f t="shared" si="0"/>
        <v>0</v>
      </c>
      <c r="G30" s="136">
        <f t="shared" si="1"/>
        <v>0</v>
      </c>
      <c r="H30" s="135">
        <v>0</v>
      </c>
      <c r="I30" s="135">
        <v>0</v>
      </c>
      <c r="J30" s="135">
        <v>0</v>
      </c>
      <c r="K30" s="137">
        <v>2.5</v>
      </c>
      <c r="L30" s="139">
        <f t="shared" si="2"/>
        <v>0</v>
      </c>
      <c r="M30" s="140">
        <f t="shared" si="3"/>
        <v>0</v>
      </c>
      <c r="N30" s="154">
        <v>0</v>
      </c>
      <c r="O30" s="153">
        <v>0</v>
      </c>
      <c r="P30" s="134">
        <f t="shared" si="4"/>
        <v>0</v>
      </c>
      <c r="Q30" s="136">
        <f t="shared" si="5"/>
        <v>0</v>
      </c>
      <c r="R30" s="143">
        <v>0</v>
      </c>
      <c r="S30" s="143">
        <v>0</v>
      </c>
      <c r="T30" s="143">
        <v>0</v>
      </c>
      <c r="U30" s="137">
        <v>2.5</v>
      </c>
      <c r="V30" s="139">
        <f t="shared" si="6"/>
        <v>0</v>
      </c>
      <c r="W30" s="145">
        <f t="shared" si="7"/>
        <v>0</v>
      </c>
      <c r="X30" s="138">
        <f t="shared" si="8"/>
        <v>0</v>
      </c>
      <c r="Y30" s="139">
        <f t="shared" si="9"/>
        <v>0</v>
      </c>
      <c r="Z30" s="139">
        <f t="shared" si="10"/>
        <v>0</v>
      </c>
      <c r="AA30" s="139">
        <f t="shared" si="11"/>
        <v>0</v>
      </c>
      <c r="AB30" s="139">
        <f t="shared" si="12"/>
        <v>0</v>
      </c>
      <c r="AC30" s="139">
        <f t="shared" si="13"/>
        <v>0</v>
      </c>
      <c r="AD30" s="139">
        <f t="shared" si="14"/>
        <v>0</v>
      </c>
      <c r="AE30" s="139">
        <f t="shared" si="15"/>
        <v>0</v>
      </c>
      <c r="AF30" s="139">
        <f t="shared" si="16"/>
        <v>0</v>
      </c>
      <c r="AG30" s="148">
        <v>3750</v>
      </c>
      <c r="AH30">
        <f t="shared" si="17"/>
        <v>0</v>
      </c>
    </row>
    <row r="31" spans="1:34" ht="24.75">
      <c r="A31" s="156">
        <v>22</v>
      </c>
      <c r="B31" s="156">
        <v>162</v>
      </c>
      <c r="C31" s="150" t="s">
        <v>101</v>
      </c>
      <c r="D31" s="154">
        <v>0</v>
      </c>
      <c r="E31" s="153">
        <v>0</v>
      </c>
      <c r="F31" s="134">
        <f t="shared" si="0"/>
        <v>0</v>
      </c>
      <c r="G31" s="136">
        <f t="shared" si="1"/>
        <v>0</v>
      </c>
      <c r="H31" s="143">
        <v>0</v>
      </c>
      <c r="I31" s="143">
        <v>0</v>
      </c>
      <c r="J31" s="143">
        <v>0</v>
      </c>
      <c r="K31" s="16">
        <v>4.0999999999999996</v>
      </c>
      <c r="L31" s="139">
        <f t="shared" si="2"/>
        <v>0</v>
      </c>
      <c r="M31" s="140">
        <f t="shared" si="3"/>
        <v>0</v>
      </c>
      <c r="N31" s="154">
        <v>0</v>
      </c>
      <c r="O31" s="153">
        <v>0</v>
      </c>
      <c r="P31" s="134">
        <f t="shared" si="4"/>
        <v>0</v>
      </c>
      <c r="Q31" s="136">
        <f t="shared" si="5"/>
        <v>0</v>
      </c>
      <c r="R31" s="143">
        <v>0</v>
      </c>
      <c r="S31" s="143">
        <v>0</v>
      </c>
      <c r="T31" s="143">
        <v>0</v>
      </c>
      <c r="U31" s="16">
        <v>4.0999999999999996</v>
      </c>
      <c r="V31" s="139">
        <f t="shared" si="6"/>
        <v>0</v>
      </c>
      <c r="W31" s="145">
        <f t="shared" si="7"/>
        <v>0</v>
      </c>
      <c r="X31" s="138">
        <f t="shared" si="8"/>
        <v>0</v>
      </c>
      <c r="Y31" s="139">
        <f t="shared" si="9"/>
        <v>0</v>
      </c>
      <c r="Z31" s="139">
        <f t="shared" si="10"/>
        <v>0</v>
      </c>
      <c r="AA31" s="139">
        <f t="shared" si="11"/>
        <v>0</v>
      </c>
      <c r="AB31" s="139">
        <f t="shared" si="12"/>
        <v>0</v>
      </c>
      <c r="AC31" s="139">
        <f t="shared" si="13"/>
        <v>0</v>
      </c>
      <c r="AD31" s="139">
        <f t="shared" si="14"/>
        <v>0</v>
      </c>
      <c r="AE31" s="139">
        <f t="shared" si="15"/>
        <v>0</v>
      </c>
      <c r="AF31" s="139">
        <f t="shared" si="16"/>
        <v>0</v>
      </c>
      <c r="AG31" s="148">
        <v>4910</v>
      </c>
      <c r="AH31">
        <f t="shared" si="17"/>
        <v>0</v>
      </c>
    </row>
    <row r="32" spans="1:34">
      <c r="A32" s="155">
        <v>23</v>
      </c>
      <c r="B32" s="156">
        <v>96</v>
      </c>
      <c r="C32" s="150" t="s">
        <v>102</v>
      </c>
      <c r="D32" s="154">
        <v>0</v>
      </c>
      <c r="E32" s="153">
        <v>0</v>
      </c>
      <c r="F32" s="134">
        <f t="shared" si="0"/>
        <v>0</v>
      </c>
      <c r="G32" s="136">
        <f t="shared" si="1"/>
        <v>0</v>
      </c>
      <c r="H32" s="143">
        <v>0</v>
      </c>
      <c r="I32" s="143">
        <v>0</v>
      </c>
      <c r="J32" s="143">
        <v>0</v>
      </c>
      <c r="K32" s="16">
        <v>4.0999999999999996</v>
      </c>
      <c r="L32" s="139">
        <f t="shared" si="2"/>
        <v>0</v>
      </c>
      <c r="M32" s="140">
        <f t="shared" si="3"/>
        <v>0</v>
      </c>
      <c r="N32" s="154">
        <v>0</v>
      </c>
      <c r="O32" s="153">
        <v>0</v>
      </c>
      <c r="P32" s="134">
        <f t="shared" si="4"/>
        <v>0</v>
      </c>
      <c r="Q32" s="136">
        <f t="shared" si="5"/>
        <v>0</v>
      </c>
      <c r="R32" s="143">
        <v>0</v>
      </c>
      <c r="S32" s="143">
        <v>0</v>
      </c>
      <c r="T32" s="143">
        <v>0</v>
      </c>
      <c r="U32" s="16">
        <v>4.0999999999999996</v>
      </c>
      <c r="V32" s="139">
        <f t="shared" si="6"/>
        <v>0</v>
      </c>
      <c r="W32" s="145">
        <f t="shared" si="7"/>
        <v>0</v>
      </c>
      <c r="X32" s="138">
        <f t="shared" si="8"/>
        <v>0</v>
      </c>
      <c r="Y32" s="139">
        <f t="shared" si="9"/>
        <v>0</v>
      </c>
      <c r="Z32" s="139">
        <f t="shared" si="10"/>
        <v>0</v>
      </c>
      <c r="AA32" s="139">
        <f t="shared" si="11"/>
        <v>0</v>
      </c>
      <c r="AB32" s="139">
        <f t="shared" si="12"/>
        <v>0</v>
      </c>
      <c r="AC32" s="139">
        <f t="shared" si="13"/>
        <v>0</v>
      </c>
      <c r="AD32" s="139">
        <f t="shared" si="14"/>
        <v>0</v>
      </c>
      <c r="AE32" s="139">
        <f t="shared" si="15"/>
        <v>0</v>
      </c>
      <c r="AF32" s="139">
        <f t="shared" si="16"/>
        <v>0</v>
      </c>
      <c r="AG32" s="148">
        <v>4910</v>
      </c>
      <c r="AH32">
        <f t="shared" si="17"/>
        <v>0</v>
      </c>
    </row>
    <row r="33" spans="1:34">
      <c r="A33" s="156">
        <v>24</v>
      </c>
      <c r="B33" s="156">
        <v>65</v>
      </c>
      <c r="C33" s="150" t="s">
        <v>103</v>
      </c>
      <c r="D33" s="154">
        <v>0</v>
      </c>
      <c r="E33" s="153">
        <v>0</v>
      </c>
      <c r="F33" s="134">
        <f t="shared" si="0"/>
        <v>0</v>
      </c>
      <c r="G33" s="136">
        <f t="shared" si="1"/>
        <v>0</v>
      </c>
      <c r="H33" s="143">
        <v>0</v>
      </c>
      <c r="I33" s="143">
        <v>0</v>
      </c>
      <c r="J33" s="143">
        <v>0</v>
      </c>
      <c r="K33" s="16">
        <v>3.8</v>
      </c>
      <c r="L33" s="139">
        <f t="shared" si="2"/>
        <v>0</v>
      </c>
      <c r="M33" s="140">
        <f t="shared" si="3"/>
        <v>0</v>
      </c>
      <c r="N33" s="154">
        <v>0</v>
      </c>
      <c r="O33" s="153">
        <v>0</v>
      </c>
      <c r="P33" s="134">
        <f t="shared" si="4"/>
        <v>0</v>
      </c>
      <c r="Q33" s="136">
        <f t="shared" si="5"/>
        <v>0</v>
      </c>
      <c r="R33" s="143">
        <v>0</v>
      </c>
      <c r="S33" s="143">
        <v>0</v>
      </c>
      <c r="T33" s="143">
        <v>0</v>
      </c>
      <c r="U33" s="16">
        <v>3.8</v>
      </c>
      <c r="V33" s="139">
        <f t="shared" si="6"/>
        <v>0</v>
      </c>
      <c r="W33" s="145">
        <f t="shared" si="7"/>
        <v>0</v>
      </c>
      <c r="X33" s="138">
        <f t="shared" si="8"/>
        <v>0</v>
      </c>
      <c r="Y33" s="139">
        <f t="shared" si="9"/>
        <v>0</v>
      </c>
      <c r="Z33" s="139">
        <f t="shared" si="10"/>
        <v>0</v>
      </c>
      <c r="AA33" s="139">
        <f t="shared" si="11"/>
        <v>0</v>
      </c>
      <c r="AB33" s="139">
        <f t="shared" si="12"/>
        <v>0</v>
      </c>
      <c r="AC33" s="139">
        <f t="shared" si="13"/>
        <v>0</v>
      </c>
      <c r="AD33" s="139">
        <f t="shared" si="14"/>
        <v>0</v>
      </c>
      <c r="AE33" s="139">
        <f t="shared" si="15"/>
        <v>0</v>
      </c>
      <c r="AF33" s="139">
        <f t="shared" si="16"/>
        <v>0</v>
      </c>
      <c r="AG33" s="148">
        <v>4870</v>
      </c>
      <c r="AH33">
        <f t="shared" si="17"/>
        <v>0</v>
      </c>
    </row>
    <row r="34" spans="1:34">
      <c r="A34" s="155">
        <v>25</v>
      </c>
      <c r="B34" s="156">
        <v>68</v>
      </c>
      <c r="C34" s="88" t="s">
        <v>104</v>
      </c>
      <c r="D34" s="144">
        <v>0</v>
      </c>
      <c r="E34" s="135">
        <v>0</v>
      </c>
      <c r="F34" s="142">
        <f t="shared" si="0"/>
        <v>0</v>
      </c>
      <c r="G34" s="136">
        <f t="shared" si="1"/>
        <v>0</v>
      </c>
      <c r="H34" s="135">
        <v>0</v>
      </c>
      <c r="I34" s="135">
        <v>0</v>
      </c>
      <c r="J34" s="135">
        <v>0</v>
      </c>
      <c r="K34" s="137">
        <v>2.8</v>
      </c>
      <c r="L34" s="139">
        <f t="shared" si="2"/>
        <v>0</v>
      </c>
      <c r="M34" s="140">
        <f t="shared" si="3"/>
        <v>0</v>
      </c>
      <c r="N34" s="154">
        <v>0</v>
      </c>
      <c r="O34" s="153">
        <v>0</v>
      </c>
      <c r="P34" s="134">
        <f t="shared" si="4"/>
        <v>0</v>
      </c>
      <c r="Q34" s="136">
        <f t="shared" si="5"/>
        <v>0</v>
      </c>
      <c r="R34" s="143">
        <v>0</v>
      </c>
      <c r="S34" s="68">
        <v>0</v>
      </c>
      <c r="T34" s="68">
        <v>0</v>
      </c>
      <c r="U34" s="137">
        <v>2.8</v>
      </c>
      <c r="V34" s="139">
        <f t="shared" si="6"/>
        <v>0</v>
      </c>
      <c r="W34" s="145">
        <f t="shared" si="7"/>
        <v>0</v>
      </c>
      <c r="X34" s="138">
        <f t="shared" si="8"/>
        <v>0</v>
      </c>
      <c r="Y34" s="139">
        <f t="shared" si="9"/>
        <v>0</v>
      </c>
      <c r="Z34" s="139">
        <f t="shared" si="10"/>
        <v>0</v>
      </c>
      <c r="AA34" s="139">
        <f t="shared" si="11"/>
        <v>0</v>
      </c>
      <c r="AB34" s="139">
        <f t="shared" si="12"/>
        <v>0</v>
      </c>
      <c r="AC34" s="139">
        <f t="shared" si="13"/>
        <v>0</v>
      </c>
      <c r="AD34" s="139">
        <f t="shared" si="14"/>
        <v>0</v>
      </c>
      <c r="AE34" s="139">
        <f t="shared" si="15"/>
        <v>0</v>
      </c>
      <c r="AF34" s="139">
        <f t="shared" si="16"/>
        <v>0</v>
      </c>
      <c r="AG34" s="148">
        <v>3200</v>
      </c>
      <c r="AH34">
        <f t="shared" si="17"/>
        <v>0</v>
      </c>
    </row>
    <row r="35" spans="1:34">
      <c r="A35" s="156">
        <v>26</v>
      </c>
      <c r="B35" s="156">
        <v>75</v>
      </c>
      <c r="C35" s="150" t="s">
        <v>105</v>
      </c>
      <c r="D35" s="154">
        <v>0</v>
      </c>
      <c r="E35" s="153">
        <v>0</v>
      </c>
      <c r="F35" s="134">
        <f t="shared" si="0"/>
        <v>0</v>
      </c>
      <c r="G35" s="136">
        <f t="shared" si="1"/>
        <v>0</v>
      </c>
      <c r="H35" s="143">
        <v>0</v>
      </c>
      <c r="I35" s="143">
        <v>0</v>
      </c>
      <c r="J35" s="143">
        <v>0</v>
      </c>
      <c r="K35" s="137">
        <v>2.5</v>
      </c>
      <c r="L35" s="139">
        <f t="shared" si="2"/>
        <v>0</v>
      </c>
      <c r="M35" s="140">
        <f t="shared" si="3"/>
        <v>0</v>
      </c>
      <c r="N35" s="154">
        <v>0</v>
      </c>
      <c r="O35" s="153">
        <v>0</v>
      </c>
      <c r="P35" s="134">
        <f t="shared" si="4"/>
        <v>0</v>
      </c>
      <c r="Q35" s="136">
        <f t="shared" si="5"/>
        <v>0</v>
      </c>
      <c r="R35" s="143">
        <v>0</v>
      </c>
      <c r="S35" s="143">
        <v>0</v>
      </c>
      <c r="T35" s="143">
        <v>0</v>
      </c>
      <c r="U35" s="137">
        <v>2.5</v>
      </c>
      <c r="V35" s="139">
        <f t="shared" si="6"/>
        <v>0</v>
      </c>
      <c r="W35" s="145">
        <f t="shared" si="7"/>
        <v>0</v>
      </c>
      <c r="X35" s="138">
        <f t="shared" si="8"/>
        <v>0</v>
      </c>
      <c r="Y35" s="139">
        <f t="shared" si="9"/>
        <v>0</v>
      </c>
      <c r="Z35" s="139">
        <f t="shared" si="10"/>
        <v>0</v>
      </c>
      <c r="AA35" s="139">
        <f t="shared" si="11"/>
        <v>0</v>
      </c>
      <c r="AB35" s="139">
        <f t="shared" si="12"/>
        <v>0</v>
      </c>
      <c r="AC35" s="139">
        <f t="shared" si="13"/>
        <v>0</v>
      </c>
      <c r="AD35" s="139">
        <f t="shared" si="14"/>
        <v>0</v>
      </c>
      <c r="AE35" s="139">
        <f t="shared" si="15"/>
        <v>0</v>
      </c>
      <c r="AF35" s="139">
        <f t="shared" si="16"/>
        <v>0</v>
      </c>
      <c r="AG35" s="148">
        <v>2724</v>
      </c>
      <c r="AH35">
        <f t="shared" si="17"/>
        <v>0</v>
      </c>
    </row>
    <row r="36" spans="1:34">
      <c r="A36" s="155">
        <v>27</v>
      </c>
      <c r="B36" s="156">
        <v>77</v>
      </c>
      <c r="C36" s="150" t="s">
        <v>106</v>
      </c>
      <c r="D36" s="154">
        <v>0</v>
      </c>
      <c r="E36" s="153">
        <v>0</v>
      </c>
      <c r="F36" s="134">
        <f t="shared" si="0"/>
        <v>0</v>
      </c>
      <c r="G36" s="136">
        <f t="shared" si="1"/>
        <v>0</v>
      </c>
      <c r="H36" s="143">
        <v>0</v>
      </c>
      <c r="I36" s="143">
        <v>0</v>
      </c>
      <c r="J36" s="143">
        <v>0</v>
      </c>
      <c r="K36" s="137">
        <v>2.2000000000000002</v>
      </c>
      <c r="L36" s="139">
        <f t="shared" si="2"/>
        <v>0</v>
      </c>
      <c r="M36" s="140">
        <f t="shared" si="3"/>
        <v>0</v>
      </c>
      <c r="N36" s="154">
        <v>0</v>
      </c>
      <c r="O36" s="153">
        <v>0</v>
      </c>
      <c r="P36" s="134">
        <f t="shared" si="4"/>
        <v>0</v>
      </c>
      <c r="Q36" s="136">
        <f t="shared" si="5"/>
        <v>0</v>
      </c>
      <c r="R36" s="143">
        <v>0</v>
      </c>
      <c r="S36" s="143">
        <v>0</v>
      </c>
      <c r="T36" s="143">
        <v>0</v>
      </c>
      <c r="U36" s="137">
        <v>2.2000000000000002</v>
      </c>
      <c r="V36" s="139">
        <f t="shared" si="6"/>
        <v>0</v>
      </c>
      <c r="W36" s="145">
        <f t="shared" si="7"/>
        <v>0</v>
      </c>
      <c r="X36" s="138">
        <f t="shared" si="8"/>
        <v>0</v>
      </c>
      <c r="Y36" s="139">
        <f t="shared" si="9"/>
        <v>0</v>
      </c>
      <c r="Z36" s="139">
        <f t="shared" si="10"/>
        <v>0</v>
      </c>
      <c r="AA36" s="139">
        <f t="shared" si="11"/>
        <v>0</v>
      </c>
      <c r="AB36" s="139">
        <f t="shared" si="12"/>
        <v>0</v>
      </c>
      <c r="AC36" s="139">
        <f t="shared" si="13"/>
        <v>0</v>
      </c>
      <c r="AD36" s="139">
        <f t="shared" si="14"/>
        <v>0</v>
      </c>
      <c r="AE36" s="139">
        <f t="shared" si="15"/>
        <v>0</v>
      </c>
      <c r="AF36" s="139">
        <f t="shared" si="16"/>
        <v>0</v>
      </c>
      <c r="AG36" s="148">
        <v>3888</v>
      </c>
      <c r="AH36">
        <f t="shared" si="17"/>
        <v>0</v>
      </c>
    </row>
    <row r="37" spans="1:34">
      <c r="A37" s="156">
        <v>28</v>
      </c>
      <c r="B37" s="75">
        <v>81</v>
      </c>
      <c r="C37" s="86" t="s">
        <v>107</v>
      </c>
      <c r="D37" s="154">
        <v>0</v>
      </c>
      <c r="E37" s="153">
        <v>0</v>
      </c>
      <c r="F37" s="134">
        <f t="shared" si="0"/>
        <v>0</v>
      </c>
      <c r="G37" s="136">
        <f t="shared" si="1"/>
        <v>0</v>
      </c>
      <c r="H37" s="143">
        <v>0</v>
      </c>
      <c r="I37" s="143">
        <v>0</v>
      </c>
      <c r="J37" s="143">
        <v>0</v>
      </c>
      <c r="K37" s="137">
        <v>2.1</v>
      </c>
      <c r="L37" s="139">
        <f t="shared" si="2"/>
        <v>0</v>
      </c>
      <c r="M37" s="140">
        <f t="shared" si="3"/>
        <v>0</v>
      </c>
      <c r="N37" s="154">
        <v>0</v>
      </c>
      <c r="O37" s="153">
        <v>0</v>
      </c>
      <c r="P37" s="134">
        <f t="shared" si="4"/>
        <v>0</v>
      </c>
      <c r="Q37" s="136">
        <f t="shared" si="5"/>
        <v>0</v>
      </c>
      <c r="R37" s="143">
        <v>0</v>
      </c>
      <c r="S37" s="143">
        <v>0</v>
      </c>
      <c r="T37" s="143">
        <v>0</v>
      </c>
      <c r="U37" s="137">
        <v>2.1</v>
      </c>
      <c r="V37" s="139">
        <f t="shared" si="6"/>
        <v>0</v>
      </c>
      <c r="W37" s="145">
        <f t="shared" si="7"/>
        <v>0</v>
      </c>
      <c r="X37" s="138">
        <f t="shared" si="8"/>
        <v>0</v>
      </c>
      <c r="Y37" s="139">
        <f t="shared" si="9"/>
        <v>0</v>
      </c>
      <c r="Z37" s="139">
        <f t="shared" si="10"/>
        <v>0</v>
      </c>
      <c r="AA37" s="139">
        <f t="shared" si="11"/>
        <v>0</v>
      </c>
      <c r="AB37" s="139">
        <f t="shared" si="12"/>
        <v>0</v>
      </c>
      <c r="AC37" s="139">
        <f t="shared" si="13"/>
        <v>0</v>
      </c>
      <c r="AD37" s="139">
        <f t="shared" si="14"/>
        <v>0</v>
      </c>
      <c r="AE37" s="139">
        <f t="shared" si="15"/>
        <v>0</v>
      </c>
      <c r="AF37" s="139">
        <f t="shared" si="16"/>
        <v>0</v>
      </c>
      <c r="AG37" s="148">
        <v>2500</v>
      </c>
      <c r="AH37">
        <f t="shared" si="17"/>
        <v>0</v>
      </c>
    </row>
    <row r="38" spans="1:34">
      <c r="A38" s="155">
        <v>29</v>
      </c>
      <c r="B38" s="75">
        <v>85</v>
      </c>
      <c r="C38" s="150" t="s">
        <v>108</v>
      </c>
      <c r="D38" s="154">
        <v>0</v>
      </c>
      <c r="E38" s="153">
        <v>0</v>
      </c>
      <c r="F38" s="134">
        <f t="shared" si="0"/>
        <v>0</v>
      </c>
      <c r="G38" s="136">
        <f t="shared" si="1"/>
        <v>0</v>
      </c>
      <c r="H38" s="143">
        <v>0</v>
      </c>
      <c r="I38" s="68">
        <v>0</v>
      </c>
      <c r="J38" s="68">
        <v>0</v>
      </c>
      <c r="K38" s="137">
        <v>2</v>
      </c>
      <c r="L38" s="139">
        <f t="shared" si="2"/>
        <v>0</v>
      </c>
      <c r="M38" s="140">
        <f t="shared" si="3"/>
        <v>0</v>
      </c>
      <c r="N38" s="144">
        <v>0</v>
      </c>
      <c r="O38" s="135">
        <v>0</v>
      </c>
      <c r="P38" s="142">
        <f t="shared" si="4"/>
        <v>0</v>
      </c>
      <c r="Q38" s="136">
        <f t="shared" si="5"/>
        <v>0</v>
      </c>
      <c r="R38" s="135">
        <v>0</v>
      </c>
      <c r="S38" s="135">
        <v>0</v>
      </c>
      <c r="T38" s="135">
        <v>0</v>
      </c>
      <c r="U38" s="137">
        <v>2</v>
      </c>
      <c r="V38" s="139">
        <f t="shared" si="6"/>
        <v>0</v>
      </c>
      <c r="W38" s="145">
        <f t="shared" si="7"/>
        <v>0</v>
      </c>
      <c r="X38" s="138">
        <f t="shared" si="8"/>
        <v>0</v>
      </c>
      <c r="Y38" s="139">
        <f t="shared" si="9"/>
        <v>0</v>
      </c>
      <c r="Z38" s="139">
        <f t="shared" si="10"/>
        <v>0</v>
      </c>
      <c r="AA38" s="139">
        <f t="shared" si="11"/>
        <v>0</v>
      </c>
      <c r="AB38" s="139">
        <f t="shared" si="12"/>
        <v>0</v>
      </c>
      <c r="AC38" s="139">
        <f t="shared" si="13"/>
        <v>0</v>
      </c>
      <c r="AD38" s="139">
        <f t="shared" si="14"/>
        <v>0</v>
      </c>
      <c r="AE38" s="139">
        <f t="shared" si="15"/>
        <v>0</v>
      </c>
      <c r="AF38" s="139">
        <f t="shared" si="16"/>
        <v>0</v>
      </c>
      <c r="AG38" s="148">
        <v>3790</v>
      </c>
      <c r="AH38">
        <f t="shared" si="17"/>
        <v>0</v>
      </c>
    </row>
    <row r="39" spans="1:34">
      <c r="A39" s="156">
        <v>30</v>
      </c>
      <c r="B39" s="75">
        <v>87</v>
      </c>
      <c r="C39" s="150" t="s">
        <v>109</v>
      </c>
      <c r="D39" s="154">
        <v>0</v>
      </c>
      <c r="E39" s="153">
        <v>0</v>
      </c>
      <c r="F39" s="134">
        <f t="shared" si="0"/>
        <v>0</v>
      </c>
      <c r="G39" s="136">
        <f t="shared" si="1"/>
        <v>0</v>
      </c>
      <c r="H39" s="143">
        <v>0</v>
      </c>
      <c r="I39" s="68">
        <v>0</v>
      </c>
      <c r="J39" s="68">
        <v>0</v>
      </c>
      <c r="K39" s="137">
        <v>0</v>
      </c>
      <c r="L39" s="139">
        <f t="shared" si="2"/>
        <v>0</v>
      </c>
      <c r="M39" s="140">
        <f t="shared" si="3"/>
        <v>0</v>
      </c>
      <c r="N39" s="144">
        <v>0</v>
      </c>
      <c r="O39" s="135">
        <v>0</v>
      </c>
      <c r="P39" s="142">
        <f t="shared" si="4"/>
        <v>0</v>
      </c>
      <c r="Q39" s="136">
        <f t="shared" si="5"/>
        <v>0</v>
      </c>
      <c r="R39" s="142">
        <v>0</v>
      </c>
      <c r="S39" s="142">
        <v>0</v>
      </c>
      <c r="T39" s="142">
        <v>0</v>
      </c>
      <c r="U39" s="137">
        <v>0</v>
      </c>
      <c r="V39" s="139">
        <f t="shared" si="6"/>
        <v>0</v>
      </c>
      <c r="W39" s="145">
        <f t="shared" si="7"/>
        <v>0</v>
      </c>
      <c r="X39" s="138">
        <f t="shared" si="8"/>
        <v>0</v>
      </c>
      <c r="Y39" s="139">
        <f t="shared" si="9"/>
        <v>0</v>
      </c>
      <c r="Z39" s="139">
        <f t="shared" si="10"/>
        <v>0</v>
      </c>
      <c r="AA39" s="139">
        <f t="shared" si="11"/>
        <v>0</v>
      </c>
      <c r="AB39" s="139">
        <f t="shared" si="12"/>
        <v>0</v>
      </c>
      <c r="AC39" s="139">
        <f t="shared" si="13"/>
        <v>0</v>
      </c>
      <c r="AD39" s="139">
        <f t="shared" si="14"/>
        <v>0</v>
      </c>
      <c r="AE39" s="139">
        <f t="shared" si="15"/>
        <v>0</v>
      </c>
      <c r="AF39" s="139">
        <f t="shared" si="16"/>
        <v>0</v>
      </c>
      <c r="AG39" s="148">
        <v>0</v>
      </c>
      <c r="AH39" t="str">
        <f t="shared" si="17"/>
        <v/>
      </c>
    </row>
    <row r="40" spans="1:34">
      <c r="A40" s="155">
        <v>31</v>
      </c>
      <c r="B40" s="75">
        <v>88</v>
      </c>
      <c r="C40" s="150" t="s">
        <v>110</v>
      </c>
      <c r="D40" s="154">
        <v>0</v>
      </c>
      <c r="E40" s="153">
        <v>0</v>
      </c>
      <c r="F40" s="134">
        <f t="shared" si="0"/>
        <v>0</v>
      </c>
      <c r="G40" s="136">
        <f t="shared" si="1"/>
        <v>0</v>
      </c>
      <c r="H40" s="143">
        <v>0</v>
      </c>
      <c r="I40" s="68">
        <v>0</v>
      </c>
      <c r="J40" s="68">
        <v>0</v>
      </c>
      <c r="K40" s="137">
        <v>0</v>
      </c>
      <c r="L40" s="139">
        <f t="shared" si="2"/>
        <v>0</v>
      </c>
      <c r="M40" s="140">
        <f t="shared" si="3"/>
        <v>0</v>
      </c>
      <c r="N40" s="144">
        <v>0</v>
      </c>
      <c r="O40" s="135">
        <v>0</v>
      </c>
      <c r="P40" s="142">
        <f t="shared" si="4"/>
        <v>0</v>
      </c>
      <c r="Q40" s="136">
        <f t="shared" si="5"/>
        <v>0</v>
      </c>
      <c r="R40" s="142">
        <v>0</v>
      </c>
      <c r="S40" s="142">
        <v>0</v>
      </c>
      <c r="T40" s="142">
        <v>0</v>
      </c>
      <c r="U40" s="137">
        <v>0</v>
      </c>
      <c r="V40" s="139">
        <f t="shared" si="6"/>
        <v>0</v>
      </c>
      <c r="W40" s="145">
        <f t="shared" si="7"/>
        <v>0</v>
      </c>
      <c r="X40" s="138">
        <f t="shared" si="8"/>
        <v>0</v>
      </c>
      <c r="Y40" s="139">
        <f t="shared" si="9"/>
        <v>0</v>
      </c>
      <c r="Z40" s="139">
        <f t="shared" si="10"/>
        <v>0</v>
      </c>
      <c r="AA40" s="139">
        <f t="shared" si="11"/>
        <v>0</v>
      </c>
      <c r="AB40" s="139">
        <f t="shared" si="12"/>
        <v>0</v>
      </c>
      <c r="AC40" s="139">
        <f t="shared" si="13"/>
        <v>0</v>
      </c>
      <c r="AD40" s="139">
        <f t="shared" si="14"/>
        <v>0</v>
      </c>
      <c r="AE40" s="139">
        <f t="shared" si="15"/>
        <v>0</v>
      </c>
      <c r="AF40" s="139">
        <f t="shared" si="16"/>
        <v>0</v>
      </c>
      <c r="AG40" s="148">
        <v>0</v>
      </c>
      <c r="AH40" t="str">
        <f t="shared" si="17"/>
        <v/>
      </c>
    </row>
    <row r="41" spans="1:34">
      <c r="A41" s="156">
        <v>32</v>
      </c>
      <c r="B41" s="75">
        <v>89</v>
      </c>
      <c r="C41" s="150" t="s">
        <v>111</v>
      </c>
      <c r="D41" s="154">
        <v>0</v>
      </c>
      <c r="E41" s="153">
        <v>0</v>
      </c>
      <c r="F41" s="134">
        <f t="shared" si="0"/>
        <v>0</v>
      </c>
      <c r="G41" s="136">
        <f t="shared" si="1"/>
        <v>0</v>
      </c>
      <c r="H41" s="143">
        <v>0</v>
      </c>
      <c r="I41" s="68">
        <v>0</v>
      </c>
      <c r="J41" s="68">
        <v>0</v>
      </c>
      <c r="K41" s="137">
        <v>0</v>
      </c>
      <c r="L41" s="139">
        <f t="shared" si="2"/>
        <v>0</v>
      </c>
      <c r="M41" s="140">
        <f t="shared" si="3"/>
        <v>0</v>
      </c>
      <c r="N41" s="144">
        <v>0</v>
      </c>
      <c r="O41" s="135">
        <v>0</v>
      </c>
      <c r="P41" s="142">
        <f t="shared" si="4"/>
        <v>0</v>
      </c>
      <c r="Q41" s="136">
        <f t="shared" si="5"/>
        <v>0</v>
      </c>
      <c r="R41" s="142">
        <v>0</v>
      </c>
      <c r="S41" s="142">
        <v>0</v>
      </c>
      <c r="T41" s="142">
        <v>0</v>
      </c>
      <c r="U41" s="137">
        <v>0</v>
      </c>
      <c r="V41" s="139">
        <f t="shared" si="6"/>
        <v>0</v>
      </c>
      <c r="W41" s="145">
        <f t="shared" si="7"/>
        <v>0</v>
      </c>
      <c r="X41" s="138">
        <f t="shared" si="8"/>
        <v>0</v>
      </c>
      <c r="Y41" s="139">
        <f t="shared" si="9"/>
        <v>0</v>
      </c>
      <c r="Z41" s="139">
        <f t="shared" si="10"/>
        <v>0</v>
      </c>
      <c r="AA41" s="139">
        <f t="shared" si="11"/>
        <v>0</v>
      </c>
      <c r="AB41" s="139">
        <f t="shared" si="12"/>
        <v>0</v>
      </c>
      <c r="AC41" s="139">
        <f t="shared" si="13"/>
        <v>0</v>
      </c>
      <c r="AD41" s="139">
        <f t="shared" si="14"/>
        <v>0</v>
      </c>
      <c r="AE41" s="139">
        <f t="shared" si="15"/>
        <v>0</v>
      </c>
      <c r="AF41" s="139">
        <f t="shared" si="16"/>
        <v>0</v>
      </c>
      <c r="AG41" s="148">
        <v>0</v>
      </c>
      <c r="AH41" t="str">
        <f t="shared" si="17"/>
        <v/>
      </c>
    </row>
    <row r="42" spans="1:34">
      <c r="A42" s="155">
        <v>33</v>
      </c>
      <c r="B42" s="75">
        <v>90</v>
      </c>
      <c r="C42" s="150" t="s">
        <v>112</v>
      </c>
      <c r="D42" s="154">
        <v>0</v>
      </c>
      <c r="E42" s="153">
        <v>0</v>
      </c>
      <c r="F42" s="134">
        <f t="shared" ref="F42:F73" si="18">D42+E42</f>
        <v>0</v>
      </c>
      <c r="G42" s="136">
        <f t="shared" ref="G42:G73" si="19">H42+I42</f>
        <v>0</v>
      </c>
      <c r="H42" s="143">
        <v>0</v>
      </c>
      <c r="I42" s="68">
        <v>0</v>
      </c>
      <c r="J42" s="68">
        <v>0</v>
      </c>
      <c r="K42" s="137">
        <v>0</v>
      </c>
      <c r="L42" s="139">
        <f t="shared" ref="L42:L73" si="20">ROUND(J42*K42,0)</f>
        <v>0</v>
      </c>
      <c r="M42" s="140">
        <f t="shared" ref="M42:M73" si="21">F42+G42+L42</f>
        <v>0</v>
      </c>
      <c r="N42" s="144">
        <v>0</v>
      </c>
      <c r="O42" s="135">
        <v>0</v>
      </c>
      <c r="P42" s="142">
        <f t="shared" ref="P42:P73" si="22">N42+O42</f>
        <v>0</v>
      </c>
      <c r="Q42" s="136">
        <f t="shared" ref="Q42:Q73" si="23">R42+S42</f>
        <v>0</v>
      </c>
      <c r="R42" s="142">
        <v>0</v>
      </c>
      <c r="S42" s="142">
        <v>0</v>
      </c>
      <c r="T42" s="142">
        <v>0</v>
      </c>
      <c r="U42" s="137">
        <v>0</v>
      </c>
      <c r="V42" s="139">
        <f t="shared" ref="V42:V73" si="24">ROUND(T42*U42,0)</f>
        <v>0</v>
      </c>
      <c r="W42" s="145">
        <f t="shared" ref="W42:W73" si="25">P42+Q42+V42</f>
        <v>0</v>
      </c>
      <c r="X42" s="138">
        <f t="shared" ref="X42:X67" si="26">D42+N42</f>
        <v>0</v>
      </c>
      <c r="Y42" s="139">
        <f t="shared" ref="Y42:Y67" si="27">E42+O42</f>
        <v>0</v>
      </c>
      <c r="Z42" s="139">
        <f t="shared" ref="Z42:Z67" si="28">F42+P42</f>
        <v>0</v>
      </c>
      <c r="AA42" s="139">
        <f t="shared" ref="AA42:AA67" si="29">G42+Q42</f>
        <v>0</v>
      </c>
      <c r="AB42" s="139">
        <f t="shared" ref="AB42:AB67" si="30">H42+R42</f>
        <v>0</v>
      </c>
      <c r="AC42" s="139">
        <f t="shared" ref="AC42:AC67" si="31">I42+S42</f>
        <v>0</v>
      </c>
      <c r="AD42" s="139">
        <f t="shared" ref="AD42:AD67" si="32">J42+T42</f>
        <v>0</v>
      </c>
      <c r="AE42" s="139">
        <f t="shared" ref="AE42:AE67" si="33">L42+V42</f>
        <v>0</v>
      </c>
      <c r="AF42" s="139">
        <f t="shared" ref="AF42:AF67" si="34">M42+W42</f>
        <v>0</v>
      </c>
      <c r="AG42" s="148">
        <v>0</v>
      </c>
      <c r="AH42" t="str">
        <f t="shared" ref="AH42:AH73" si="35">IFERROR(ROUND(AF42/AG42,0),"")</f>
        <v/>
      </c>
    </row>
    <row r="43" spans="1:34">
      <c r="A43" s="156">
        <v>34</v>
      </c>
      <c r="B43" s="75">
        <v>140</v>
      </c>
      <c r="C43" s="150" t="s">
        <v>113</v>
      </c>
      <c r="D43" s="154">
        <v>0</v>
      </c>
      <c r="E43" s="153">
        <v>0</v>
      </c>
      <c r="F43" s="134">
        <f t="shared" si="18"/>
        <v>0</v>
      </c>
      <c r="G43" s="136">
        <f t="shared" si="19"/>
        <v>0</v>
      </c>
      <c r="H43" s="143">
        <v>0</v>
      </c>
      <c r="I43" s="68">
        <v>0</v>
      </c>
      <c r="J43" s="68">
        <v>0</v>
      </c>
      <c r="K43" s="137">
        <v>0</v>
      </c>
      <c r="L43" s="139">
        <f t="shared" si="20"/>
        <v>0</v>
      </c>
      <c r="M43" s="140">
        <f t="shared" si="21"/>
        <v>0</v>
      </c>
      <c r="N43" s="144">
        <v>0</v>
      </c>
      <c r="O43" s="135">
        <v>0</v>
      </c>
      <c r="P43" s="142">
        <f t="shared" si="22"/>
        <v>0</v>
      </c>
      <c r="Q43" s="136">
        <f t="shared" si="23"/>
        <v>0</v>
      </c>
      <c r="R43" s="142">
        <v>0</v>
      </c>
      <c r="S43" s="142">
        <v>0</v>
      </c>
      <c r="T43" s="142">
        <v>0</v>
      </c>
      <c r="U43" s="137">
        <v>0</v>
      </c>
      <c r="V43" s="139">
        <f t="shared" si="24"/>
        <v>0</v>
      </c>
      <c r="W43" s="145">
        <f t="shared" si="25"/>
        <v>0</v>
      </c>
      <c r="X43" s="138">
        <f t="shared" si="26"/>
        <v>0</v>
      </c>
      <c r="Y43" s="139">
        <f t="shared" si="27"/>
        <v>0</v>
      </c>
      <c r="Z43" s="139">
        <f t="shared" si="28"/>
        <v>0</v>
      </c>
      <c r="AA43" s="139">
        <f t="shared" si="29"/>
        <v>0</v>
      </c>
      <c r="AB43" s="139">
        <f t="shared" si="30"/>
        <v>0</v>
      </c>
      <c r="AC43" s="139">
        <f t="shared" si="31"/>
        <v>0</v>
      </c>
      <c r="AD43" s="139">
        <f t="shared" si="32"/>
        <v>0</v>
      </c>
      <c r="AE43" s="139">
        <f t="shared" si="33"/>
        <v>0</v>
      </c>
      <c r="AF43" s="139">
        <f t="shared" si="34"/>
        <v>0</v>
      </c>
      <c r="AG43" s="148">
        <v>0</v>
      </c>
      <c r="AH43" t="str">
        <f t="shared" si="35"/>
        <v/>
      </c>
    </row>
    <row r="44" spans="1:34">
      <c r="A44" s="155">
        <v>35</v>
      </c>
      <c r="B44" s="75">
        <v>171</v>
      </c>
      <c r="C44" s="150" t="s">
        <v>114</v>
      </c>
      <c r="D44" s="154">
        <v>0</v>
      </c>
      <c r="E44" s="153">
        <v>0</v>
      </c>
      <c r="F44" s="134">
        <f t="shared" si="18"/>
        <v>0</v>
      </c>
      <c r="G44" s="136">
        <f t="shared" si="19"/>
        <v>0</v>
      </c>
      <c r="H44" s="143">
        <v>0</v>
      </c>
      <c r="I44" s="68">
        <v>0</v>
      </c>
      <c r="J44" s="68">
        <v>0</v>
      </c>
      <c r="K44" s="137">
        <v>0</v>
      </c>
      <c r="L44" s="139">
        <f t="shared" si="20"/>
        <v>0</v>
      </c>
      <c r="M44" s="140">
        <f t="shared" si="21"/>
        <v>0</v>
      </c>
      <c r="N44" s="144">
        <v>0</v>
      </c>
      <c r="O44" s="135">
        <v>0</v>
      </c>
      <c r="P44" s="142">
        <f t="shared" si="22"/>
        <v>0</v>
      </c>
      <c r="Q44" s="136">
        <f t="shared" si="23"/>
        <v>0</v>
      </c>
      <c r="R44" s="142">
        <v>0</v>
      </c>
      <c r="S44" s="142">
        <v>0</v>
      </c>
      <c r="T44" s="142">
        <v>0</v>
      </c>
      <c r="U44" s="137">
        <v>0</v>
      </c>
      <c r="V44" s="139">
        <f t="shared" si="24"/>
        <v>0</v>
      </c>
      <c r="W44" s="145">
        <f t="shared" si="25"/>
        <v>0</v>
      </c>
      <c r="X44" s="138">
        <f t="shared" si="26"/>
        <v>0</v>
      </c>
      <c r="Y44" s="139">
        <f t="shared" si="27"/>
        <v>0</v>
      </c>
      <c r="Z44" s="139">
        <f t="shared" si="28"/>
        <v>0</v>
      </c>
      <c r="AA44" s="139">
        <f t="shared" si="29"/>
        <v>0</v>
      </c>
      <c r="AB44" s="139">
        <f t="shared" si="30"/>
        <v>0</v>
      </c>
      <c r="AC44" s="139">
        <f t="shared" si="31"/>
        <v>0</v>
      </c>
      <c r="AD44" s="139">
        <f t="shared" si="32"/>
        <v>0</v>
      </c>
      <c r="AE44" s="139">
        <f t="shared" si="33"/>
        <v>0</v>
      </c>
      <c r="AF44" s="139">
        <f t="shared" si="34"/>
        <v>0</v>
      </c>
      <c r="AG44" s="148">
        <v>0</v>
      </c>
      <c r="AH44" t="str">
        <f t="shared" si="35"/>
        <v/>
      </c>
    </row>
    <row r="45" spans="1:34">
      <c r="A45" s="156">
        <v>36</v>
      </c>
      <c r="B45" s="75">
        <v>63</v>
      </c>
      <c r="C45" s="150" t="s">
        <v>115</v>
      </c>
      <c r="D45" s="154">
        <v>0</v>
      </c>
      <c r="E45" s="153">
        <v>0</v>
      </c>
      <c r="F45" s="134">
        <f t="shared" si="18"/>
        <v>0</v>
      </c>
      <c r="G45" s="136">
        <f t="shared" si="19"/>
        <v>0</v>
      </c>
      <c r="H45" s="143">
        <v>0</v>
      </c>
      <c r="I45" s="68">
        <v>0</v>
      </c>
      <c r="J45" s="68">
        <v>0</v>
      </c>
      <c r="K45" s="137">
        <v>0</v>
      </c>
      <c r="L45" s="139">
        <f t="shared" si="20"/>
        <v>0</v>
      </c>
      <c r="M45" s="140">
        <f t="shared" si="21"/>
        <v>0</v>
      </c>
      <c r="N45" s="144">
        <v>0</v>
      </c>
      <c r="O45" s="135">
        <v>0</v>
      </c>
      <c r="P45" s="142">
        <f t="shared" si="22"/>
        <v>0</v>
      </c>
      <c r="Q45" s="136">
        <f t="shared" si="23"/>
        <v>0</v>
      </c>
      <c r="R45" s="142">
        <v>0</v>
      </c>
      <c r="S45" s="142">
        <v>0</v>
      </c>
      <c r="T45" s="142">
        <v>0</v>
      </c>
      <c r="U45" s="137">
        <v>0</v>
      </c>
      <c r="V45" s="139">
        <f t="shared" si="24"/>
        <v>0</v>
      </c>
      <c r="W45" s="145">
        <f t="shared" si="25"/>
        <v>0</v>
      </c>
      <c r="X45" s="138">
        <f t="shared" si="26"/>
        <v>0</v>
      </c>
      <c r="Y45" s="139">
        <f t="shared" si="27"/>
        <v>0</v>
      </c>
      <c r="Z45" s="139">
        <f t="shared" si="28"/>
        <v>0</v>
      </c>
      <c r="AA45" s="139">
        <f t="shared" si="29"/>
        <v>0</v>
      </c>
      <c r="AB45" s="139">
        <f t="shared" si="30"/>
        <v>0</v>
      </c>
      <c r="AC45" s="139">
        <f t="shared" si="31"/>
        <v>0</v>
      </c>
      <c r="AD45" s="139">
        <f t="shared" si="32"/>
        <v>0</v>
      </c>
      <c r="AE45" s="139">
        <f t="shared" si="33"/>
        <v>0</v>
      </c>
      <c r="AF45" s="139">
        <f t="shared" si="34"/>
        <v>0</v>
      </c>
      <c r="AG45" s="148">
        <v>0</v>
      </c>
      <c r="AH45" t="str">
        <f t="shared" si="35"/>
        <v/>
      </c>
    </row>
    <row r="46" spans="1:34">
      <c r="A46" s="155">
        <v>37</v>
      </c>
      <c r="B46" s="75">
        <v>86</v>
      </c>
      <c r="C46" s="150" t="s">
        <v>116</v>
      </c>
      <c r="D46" s="144">
        <v>0</v>
      </c>
      <c r="E46" s="135">
        <v>0</v>
      </c>
      <c r="F46" s="142">
        <f t="shared" si="18"/>
        <v>0</v>
      </c>
      <c r="G46" s="136">
        <f t="shared" si="19"/>
        <v>0</v>
      </c>
      <c r="H46" s="135">
        <v>0</v>
      </c>
      <c r="I46" s="135">
        <v>0</v>
      </c>
      <c r="J46" s="135">
        <v>0</v>
      </c>
      <c r="K46" s="137">
        <v>2</v>
      </c>
      <c r="L46" s="139">
        <f t="shared" si="20"/>
        <v>0</v>
      </c>
      <c r="M46" s="140">
        <f t="shared" si="21"/>
        <v>0</v>
      </c>
      <c r="N46" s="154">
        <v>0</v>
      </c>
      <c r="O46" s="153">
        <v>0</v>
      </c>
      <c r="P46" s="134">
        <f t="shared" si="22"/>
        <v>0</v>
      </c>
      <c r="Q46" s="136">
        <f t="shared" si="23"/>
        <v>0</v>
      </c>
      <c r="R46" s="143">
        <v>0</v>
      </c>
      <c r="S46" s="68">
        <v>0</v>
      </c>
      <c r="T46" s="68">
        <v>0</v>
      </c>
      <c r="U46" s="137">
        <v>2</v>
      </c>
      <c r="V46" s="139">
        <f t="shared" si="24"/>
        <v>0</v>
      </c>
      <c r="W46" s="145">
        <f t="shared" si="25"/>
        <v>0</v>
      </c>
      <c r="X46" s="138">
        <f t="shared" si="26"/>
        <v>0</v>
      </c>
      <c r="Y46" s="139">
        <f t="shared" si="27"/>
        <v>0</v>
      </c>
      <c r="Z46" s="139">
        <f t="shared" si="28"/>
        <v>0</v>
      </c>
      <c r="AA46" s="139">
        <f t="shared" si="29"/>
        <v>0</v>
      </c>
      <c r="AB46" s="139">
        <f t="shared" si="30"/>
        <v>0</v>
      </c>
      <c r="AC46" s="139">
        <f t="shared" si="31"/>
        <v>0</v>
      </c>
      <c r="AD46" s="139">
        <f t="shared" si="32"/>
        <v>0</v>
      </c>
      <c r="AE46" s="139">
        <f t="shared" si="33"/>
        <v>0</v>
      </c>
      <c r="AF46" s="139">
        <f t="shared" si="34"/>
        <v>0</v>
      </c>
      <c r="AG46" s="148">
        <v>3790</v>
      </c>
      <c r="AH46">
        <f t="shared" si="35"/>
        <v>0</v>
      </c>
    </row>
    <row r="47" spans="1:34">
      <c r="A47" s="156">
        <v>38</v>
      </c>
      <c r="B47" s="75">
        <v>97</v>
      </c>
      <c r="C47" s="89" t="s">
        <v>117</v>
      </c>
      <c r="D47" s="144">
        <v>0</v>
      </c>
      <c r="E47" s="135">
        <v>0</v>
      </c>
      <c r="F47" s="142">
        <f t="shared" si="18"/>
        <v>0</v>
      </c>
      <c r="G47" s="136">
        <f t="shared" si="19"/>
        <v>0</v>
      </c>
      <c r="H47" s="135">
        <v>0</v>
      </c>
      <c r="I47" s="135">
        <v>0</v>
      </c>
      <c r="J47" s="135">
        <v>0</v>
      </c>
      <c r="K47" s="137">
        <v>2.7</v>
      </c>
      <c r="L47" s="139">
        <f t="shared" si="20"/>
        <v>0</v>
      </c>
      <c r="M47" s="140">
        <f t="shared" si="21"/>
        <v>0</v>
      </c>
      <c r="N47" s="154">
        <v>0</v>
      </c>
      <c r="O47" s="153">
        <v>0</v>
      </c>
      <c r="P47" s="134">
        <f t="shared" si="22"/>
        <v>0</v>
      </c>
      <c r="Q47" s="136">
        <f t="shared" si="23"/>
        <v>0</v>
      </c>
      <c r="R47" s="143">
        <v>0</v>
      </c>
      <c r="S47" s="68">
        <v>0</v>
      </c>
      <c r="T47" s="68">
        <v>0</v>
      </c>
      <c r="U47" s="137">
        <v>2.7</v>
      </c>
      <c r="V47" s="139">
        <f t="shared" si="24"/>
        <v>0</v>
      </c>
      <c r="W47" s="145">
        <f t="shared" si="25"/>
        <v>0</v>
      </c>
      <c r="X47" s="138">
        <f t="shared" si="26"/>
        <v>0</v>
      </c>
      <c r="Y47" s="139">
        <f t="shared" si="27"/>
        <v>0</v>
      </c>
      <c r="Z47" s="139">
        <f t="shared" si="28"/>
        <v>0</v>
      </c>
      <c r="AA47" s="139">
        <f t="shared" si="29"/>
        <v>0</v>
      </c>
      <c r="AB47" s="139">
        <f t="shared" si="30"/>
        <v>0</v>
      </c>
      <c r="AC47" s="139">
        <f t="shared" si="31"/>
        <v>0</v>
      </c>
      <c r="AD47" s="139">
        <f t="shared" si="32"/>
        <v>0</v>
      </c>
      <c r="AE47" s="139">
        <f t="shared" si="33"/>
        <v>0</v>
      </c>
      <c r="AF47" s="139">
        <f t="shared" si="34"/>
        <v>0</v>
      </c>
      <c r="AG47" s="148">
        <v>4670</v>
      </c>
      <c r="AH47">
        <f t="shared" si="35"/>
        <v>0</v>
      </c>
    </row>
    <row r="48" spans="1:34">
      <c r="A48" s="155">
        <v>39</v>
      </c>
      <c r="B48" s="156">
        <v>99</v>
      </c>
      <c r="C48" s="88" t="s">
        <v>118</v>
      </c>
      <c r="D48" s="154">
        <v>0</v>
      </c>
      <c r="E48" s="153">
        <v>0</v>
      </c>
      <c r="F48" s="134">
        <f t="shared" si="18"/>
        <v>0</v>
      </c>
      <c r="G48" s="136">
        <f t="shared" si="19"/>
        <v>0</v>
      </c>
      <c r="H48" s="143">
        <v>0</v>
      </c>
      <c r="I48" s="143">
        <v>0</v>
      </c>
      <c r="J48" s="143">
        <v>0</v>
      </c>
      <c r="K48" s="137">
        <v>2</v>
      </c>
      <c r="L48" s="139">
        <f t="shared" si="20"/>
        <v>0</v>
      </c>
      <c r="M48" s="140">
        <f t="shared" si="21"/>
        <v>0</v>
      </c>
      <c r="N48" s="154">
        <v>0</v>
      </c>
      <c r="O48" s="153">
        <v>0</v>
      </c>
      <c r="P48" s="134">
        <f t="shared" si="22"/>
        <v>0</v>
      </c>
      <c r="Q48" s="136">
        <f t="shared" si="23"/>
        <v>0</v>
      </c>
      <c r="R48" s="143">
        <v>0</v>
      </c>
      <c r="S48" s="143">
        <v>0</v>
      </c>
      <c r="T48" s="143">
        <v>0</v>
      </c>
      <c r="U48" s="137">
        <v>2</v>
      </c>
      <c r="V48" s="139">
        <f t="shared" si="24"/>
        <v>0</v>
      </c>
      <c r="W48" s="145">
        <f t="shared" si="25"/>
        <v>0</v>
      </c>
      <c r="X48" s="138">
        <f t="shared" si="26"/>
        <v>0</v>
      </c>
      <c r="Y48" s="139">
        <f t="shared" si="27"/>
        <v>0</v>
      </c>
      <c r="Z48" s="139">
        <f t="shared" si="28"/>
        <v>0</v>
      </c>
      <c r="AA48" s="139">
        <f t="shared" si="29"/>
        <v>0</v>
      </c>
      <c r="AB48" s="139">
        <f t="shared" si="30"/>
        <v>0</v>
      </c>
      <c r="AC48" s="139">
        <f t="shared" si="31"/>
        <v>0</v>
      </c>
      <c r="AD48" s="139">
        <f t="shared" si="32"/>
        <v>0</v>
      </c>
      <c r="AE48" s="139">
        <f t="shared" si="33"/>
        <v>0</v>
      </c>
      <c r="AF48" s="139">
        <f t="shared" si="34"/>
        <v>0</v>
      </c>
      <c r="AG48" s="148">
        <v>4670</v>
      </c>
      <c r="AH48">
        <f t="shared" si="35"/>
        <v>0</v>
      </c>
    </row>
    <row r="49" spans="1:34">
      <c r="A49" s="156">
        <v>40</v>
      </c>
      <c r="B49" s="156">
        <v>100</v>
      </c>
      <c r="C49" s="89" t="s">
        <v>119</v>
      </c>
      <c r="D49" s="154">
        <v>0</v>
      </c>
      <c r="E49" s="153">
        <v>0</v>
      </c>
      <c r="F49" s="134">
        <f t="shared" si="18"/>
        <v>0</v>
      </c>
      <c r="G49" s="136">
        <f t="shared" si="19"/>
        <v>0</v>
      </c>
      <c r="H49" s="143">
        <v>0</v>
      </c>
      <c r="I49" s="143">
        <v>0</v>
      </c>
      <c r="J49" s="143">
        <v>0</v>
      </c>
      <c r="K49" s="137">
        <v>2.9</v>
      </c>
      <c r="L49" s="139">
        <f t="shared" si="20"/>
        <v>0</v>
      </c>
      <c r="M49" s="140">
        <f t="shared" si="21"/>
        <v>0</v>
      </c>
      <c r="N49" s="154">
        <v>0</v>
      </c>
      <c r="O49" s="153">
        <v>0</v>
      </c>
      <c r="P49" s="134">
        <f t="shared" si="22"/>
        <v>0</v>
      </c>
      <c r="Q49" s="136">
        <f t="shared" si="23"/>
        <v>0</v>
      </c>
      <c r="R49" s="143">
        <v>0</v>
      </c>
      <c r="S49" s="143">
        <v>0</v>
      </c>
      <c r="T49" s="143">
        <v>0</v>
      </c>
      <c r="U49" s="137">
        <v>2.9</v>
      </c>
      <c r="V49" s="139">
        <f t="shared" si="24"/>
        <v>0</v>
      </c>
      <c r="W49" s="145">
        <f t="shared" si="25"/>
        <v>0</v>
      </c>
      <c r="X49" s="138">
        <f t="shared" si="26"/>
        <v>0</v>
      </c>
      <c r="Y49" s="139">
        <f t="shared" si="27"/>
        <v>0</v>
      </c>
      <c r="Z49" s="139">
        <f t="shared" si="28"/>
        <v>0</v>
      </c>
      <c r="AA49" s="139">
        <f t="shared" si="29"/>
        <v>0</v>
      </c>
      <c r="AB49" s="139">
        <f t="shared" si="30"/>
        <v>0</v>
      </c>
      <c r="AC49" s="139">
        <f t="shared" si="31"/>
        <v>0</v>
      </c>
      <c r="AD49" s="139">
        <f t="shared" si="32"/>
        <v>0</v>
      </c>
      <c r="AE49" s="139">
        <f t="shared" si="33"/>
        <v>0</v>
      </c>
      <c r="AF49" s="139">
        <f t="shared" si="34"/>
        <v>0</v>
      </c>
      <c r="AG49" s="148">
        <v>4800</v>
      </c>
      <c r="AH49">
        <f t="shared" si="35"/>
        <v>0</v>
      </c>
    </row>
    <row r="50" spans="1:34">
      <c r="A50" s="155">
        <v>41</v>
      </c>
      <c r="B50" s="156">
        <v>108</v>
      </c>
      <c r="C50" s="89" t="s">
        <v>120</v>
      </c>
      <c r="D50" s="154">
        <v>0</v>
      </c>
      <c r="E50" s="153">
        <v>0</v>
      </c>
      <c r="F50" s="134">
        <f t="shared" si="18"/>
        <v>0</v>
      </c>
      <c r="G50" s="136">
        <f t="shared" si="19"/>
        <v>0</v>
      </c>
      <c r="H50" s="143">
        <v>0</v>
      </c>
      <c r="I50" s="143">
        <v>0</v>
      </c>
      <c r="J50" s="143">
        <v>0</v>
      </c>
      <c r="K50" s="137">
        <v>2.6</v>
      </c>
      <c r="L50" s="139">
        <f t="shared" si="20"/>
        <v>0</v>
      </c>
      <c r="M50" s="140">
        <f t="shared" si="21"/>
        <v>0</v>
      </c>
      <c r="N50" s="144">
        <v>0</v>
      </c>
      <c r="O50" s="135">
        <v>0</v>
      </c>
      <c r="P50" s="142">
        <f t="shared" si="22"/>
        <v>0</v>
      </c>
      <c r="Q50" s="136">
        <f t="shared" si="23"/>
        <v>0</v>
      </c>
      <c r="R50" s="135">
        <v>0</v>
      </c>
      <c r="S50" s="135">
        <v>0</v>
      </c>
      <c r="T50" s="135">
        <v>0</v>
      </c>
      <c r="U50" s="137">
        <v>2.6</v>
      </c>
      <c r="V50" s="139">
        <f t="shared" si="24"/>
        <v>0</v>
      </c>
      <c r="W50" s="145">
        <f t="shared" si="25"/>
        <v>0</v>
      </c>
      <c r="X50" s="138">
        <f t="shared" si="26"/>
        <v>0</v>
      </c>
      <c r="Y50" s="139">
        <f t="shared" si="27"/>
        <v>0</v>
      </c>
      <c r="Z50" s="139">
        <f t="shared" si="28"/>
        <v>0</v>
      </c>
      <c r="AA50" s="139">
        <f t="shared" si="29"/>
        <v>0</v>
      </c>
      <c r="AB50" s="139">
        <f t="shared" si="30"/>
        <v>0</v>
      </c>
      <c r="AC50" s="139">
        <f t="shared" si="31"/>
        <v>0</v>
      </c>
      <c r="AD50" s="139">
        <f t="shared" si="32"/>
        <v>0</v>
      </c>
      <c r="AE50" s="139">
        <f t="shared" si="33"/>
        <v>0</v>
      </c>
      <c r="AF50" s="139">
        <f t="shared" si="34"/>
        <v>0</v>
      </c>
      <c r="AG50" s="148">
        <v>4211</v>
      </c>
      <c r="AH50">
        <f t="shared" si="35"/>
        <v>0</v>
      </c>
    </row>
    <row r="51" spans="1:34">
      <c r="A51" s="156">
        <v>42</v>
      </c>
      <c r="B51" s="156">
        <v>19</v>
      </c>
      <c r="C51" s="89" t="s">
        <v>121</v>
      </c>
      <c r="D51" s="144">
        <v>0</v>
      </c>
      <c r="E51" s="135">
        <v>0</v>
      </c>
      <c r="F51" s="142">
        <f t="shared" si="18"/>
        <v>0</v>
      </c>
      <c r="G51" s="136">
        <f t="shared" si="19"/>
        <v>0</v>
      </c>
      <c r="H51" s="135">
        <v>0</v>
      </c>
      <c r="I51" s="135">
        <v>0</v>
      </c>
      <c r="J51" s="135">
        <v>0</v>
      </c>
      <c r="K51" s="137">
        <v>2.6</v>
      </c>
      <c r="L51" s="139">
        <f t="shared" si="20"/>
        <v>0</v>
      </c>
      <c r="M51" s="140">
        <f t="shared" si="21"/>
        <v>0</v>
      </c>
      <c r="N51" s="154">
        <v>0</v>
      </c>
      <c r="O51" s="153">
        <v>0</v>
      </c>
      <c r="P51" s="134">
        <f t="shared" si="22"/>
        <v>0</v>
      </c>
      <c r="Q51" s="136">
        <f t="shared" si="23"/>
        <v>0</v>
      </c>
      <c r="R51" s="143">
        <v>0</v>
      </c>
      <c r="S51" s="143">
        <v>0</v>
      </c>
      <c r="T51" s="143">
        <v>0</v>
      </c>
      <c r="U51" s="137">
        <v>2.6</v>
      </c>
      <c r="V51" s="139">
        <f t="shared" si="24"/>
        <v>0</v>
      </c>
      <c r="W51" s="145">
        <f t="shared" si="25"/>
        <v>0</v>
      </c>
      <c r="X51" s="138">
        <f t="shared" si="26"/>
        <v>0</v>
      </c>
      <c r="Y51" s="139">
        <f t="shared" si="27"/>
        <v>0</v>
      </c>
      <c r="Z51" s="139">
        <f t="shared" si="28"/>
        <v>0</v>
      </c>
      <c r="AA51" s="139">
        <f t="shared" si="29"/>
        <v>0</v>
      </c>
      <c r="AB51" s="139">
        <f t="shared" si="30"/>
        <v>0</v>
      </c>
      <c r="AC51" s="139">
        <f t="shared" si="31"/>
        <v>0</v>
      </c>
      <c r="AD51" s="139">
        <f t="shared" si="32"/>
        <v>0</v>
      </c>
      <c r="AE51" s="139">
        <f t="shared" si="33"/>
        <v>0</v>
      </c>
      <c r="AF51" s="139">
        <f t="shared" si="34"/>
        <v>0</v>
      </c>
      <c r="AG51" s="148">
        <v>4211</v>
      </c>
      <c r="AH51">
        <f t="shared" si="35"/>
        <v>0</v>
      </c>
    </row>
    <row r="52" spans="1:34">
      <c r="A52" s="155">
        <v>43</v>
      </c>
      <c r="B52" s="156">
        <v>112</v>
      </c>
      <c r="C52" s="89" t="s">
        <v>122</v>
      </c>
      <c r="D52" s="154">
        <v>0</v>
      </c>
      <c r="E52" s="153">
        <v>0</v>
      </c>
      <c r="F52" s="134">
        <f t="shared" si="18"/>
        <v>0</v>
      </c>
      <c r="G52" s="136">
        <f t="shared" si="19"/>
        <v>0</v>
      </c>
      <c r="H52" s="143">
        <v>0</v>
      </c>
      <c r="I52" s="143">
        <v>0</v>
      </c>
      <c r="J52" s="143">
        <v>0</v>
      </c>
      <c r="K52" s="137">
        <v>3</v>
      </c>
      <c r="L52" s="139">
        <f t="shared" si="20"/>
        <v>0</v>
      </c>
      <c r="M52" s="140">
        <f t="shared" si="21"/>
        <v>0</v>
      </c>
      <c r="N52" s="144">
        <v>0</v>
      </c>
      <c r="O52" s="135">
        <v>0</v>
      </c>
      <c r="P52" s="142">
        <f t="shared" si="22"/>
        <v>0</v>
      </c>
      <c r="Q52" s="136">
        <f t="shared" si="23"/>
        <v>0</v>
      </c>
      <c r="R52" s="135">
        <v>0</v>
      </c>
      <c r="S52" s="135">
        <v>0</v>
      </c>
      <c r="T52" s="135">
        <v>0</v>
      </c>
      <c r="U52" s="137">
        <v>3</v>
      </c>
      <c r="V52" s="139">
        <f t="shared" si="24"/>
        <v>0</v>
      </c>
      <c r="W52" s="145">
        <f t="shared" si="25"/>
        <v>0</v>
      </c>
      <c r="X52" s="138">
        <f t="shared" si="26"/>
        <v>0</v>
      </c>
      <c r="Y52" s="139">
        <f t="shared" si="27"/>
        <v>0</v>
      </c>
      <c r="Z52" s="139">
        <f t="shared" si="28"/>
        <v>0</v>
      </c>
      <c r="AA52" s="139">
        <f t="shared" si="29"/>
        <v>0</v>
      </c>
      <c r="AB52" s="139">
        <f t="shared" si="30"/>
        <v>0</v>
      </c>
      <c r="AC52" s="139">
        <f t="shared" si="31"/>
        <v>0</v>
      </c>
      <c r="AD52" s="139">
        <f t="shared" si="32"/>
        <v>0</v>
      </c>
      <c r="AE52" s="139">
        <f t="shared" si="33"/>
        <v>0</v>
      </c>
      <c r="AF52" s="139">
        <f t="shared" si="34"/>
        <v>0</v>
      </c>
      <c r="AG52" s="148">
        <v>4900</v>
      </c>
      <c r="AH52">
        <f t="shared" si="35"/>
        <v>0</v>
      </c>
    </row>
    <row r="53" spans="1:34">
      <c r="A53" s="156">
        <v>44</v>
      </c>
      <c r="B53" s="156">
        <v>20</v>
      </c>
      <c r="C53" s="89" t="s">
        <v>123</v>
      </c>
      <c r="D53" s="144">
        <v>0</v>
      </c>
      <c r="E53" s="135">
        <v>0</v>
      </c>
      <c r="F53" s="142">
        <f t="shared" si="18"/>
        <v>0</v>
      </c>
      <c r="G53" s="136">
        <f t="shared" si="19"/>
        <v>0</v>
      </c>
      <c r="H53" s="135">
        <v>0</v>
      </c>
      <c r="I53" s="135">
        <v>0</v>
      </c>
      <c r="J53" s="135">
        <v>0</v>
      </c>
      <c r="K53" s="137">
        <v>3</v>
      </c>
      <c r="L53" s="139">
        <f t="shared" si="20"/>
        <v>0</v>
      </c>
      <c r="M53" s="140">
        <f t="shared" si="21"/>
        <v>0</v>
      </c>
      <c r="N53" s="154">
        <v>0</v>
      </c>
      <c r="O53" s="153">
        <v>0</v>
      </c>
      <c r="P53" s="134">
        <f t="shared" si="22"/>
        <v>0</v>
      </c>
      <c r="Q53" s="136">
        <f t="shared" si="23"/>
        <v>0</v>
      </c>
      <c r="R53" s="143">
        <v>0</v>
      </c>
      <c r="S53" s="143">
        <v>0</v>
      </c>
      <c r="T53" s="143">
        <v>0</v>
      </c>
      <c r="U53" s="137">
        <v>3</v>
      </c>
      <c r="V53" s="139">
        <f t="shared" si="24"/>
        <v>0</v>
      </c>
      <c r="W53" s="145">
        <f t="shared" si="25"/>
        <v>0</v>
      </c>
      <c r="X53" s="138">
        <f t="shared" si="26"/>
        <v>0</v>
      </c>
      <c r="Y53" s="139">
        <f t="shared" si="27"/>
        <v>0</v>
      </c>
      <c r="Z53" s="139">
        <f t="shared" si="28"/>
        <v>0</v>
      </c>
      <c r="AA53" s="139">
        <f t="shared" si="29"/>
        <v>0</v>
      </c>
      <c r="AB53" s="139">
        <f t="shared" si="30"/>
        <v>0</v>
      </c>
      <c r="AC53" s="139">
        <f t="shared" si="31"/>
        <v>0</v>
      </c>
      <c r="AD53" s="139">
        <f t="shared" si="32"/>
        <v>0</v>
      </c>
      <c r="AE53" s="139">
        <f t="shared" si="33"/>
        <v>0</v>
      </c>
      <c r="AF53" s="139">
        <f t="shared" si="34"/>
        <v>0</v>
      </c>
      <c r="AG53" s="148">
        <v>4900</v>
      </c>
      <c r="AH53">
        <f t="shared" si="35"/>
        <v>0</v>
      </c>
    </row>
    <row r="54" spans="1:34">
      <c r="A54" s="155">
        <v>45</v>
      </c>
      <c r="B54" s="156">
        <v>116</v>
      </c>
      <c r="C54" s="88" t="s">
        <v>124</v>
      </c>
      <c r="D54" s="154">
        <v>0</v>
      </c>
      <c r="E54" s="153">
        <v>0</v>
      </c>
      <c r="F54" s="134">
        <f t="shared" si="18"/>
        <v>0</v>
      </c>
      <c r="G54" s="136">
        <f t="shared" si="19"/>
        <v>0</v>
      </c>
      <c r="H54" s="143">
        <v>0</v>
      </c>
      <c r="I54" s="143">
        <v>0</v>
      </c>
      <c r="J54" s="143">
        <v>0</v>
      </c>
      <c r="K54" s="137">
        <v>2</v>
      </c>
      <c r="L54" s="139">
        <f t="shared" si="20"/>
        <v>0</v>
      </c>
      <c r="M54" s="140">
        <f t="shared" si="21"/>
        <v>0</v>
      </c>
      <c r="N54" s="154">
        <v>0</v>
      </c>
      <c r="O54" s="153">
        <v>0</v>
      </c>
      <c r="P54" s="134">
        <f t="shared" si="22"/>
        <v>0</v>
      </c>
      <c r="Q54" s="136">
        <f t="shared" si="23"/>
        <v>0</v>
      </c>
      <c r="R54" s="143">
        <v>0</v>
      </c>
      <c r="S54" s="143">
        <v>0</v>
      </c>
      <c r="T54" s="143">
        <v>0</v>
      </c>
      <c r="U54" s="137">
        <v>2</v>
      </c>
      <c r="V54" s="139">
        <f t="shared" si="24"/>
        <v>0</v>
      </c>
      <c r="W54" s="145">
        <f t="shared" si="25"/>
        <v>0</v>
      </c>
      <c r="X54" s="138">
        <f t="shared" si="26"/>
        <v>0</v>
      </c>
      <c r="Y54" s="139">
        <f t="shared" si="27"/>
        <v>0</v>
      </c>
      <c r="Z54" s="139">
        <f t="shared" si="28"/>
        <v>0</v>
      </c>
      <c r="AA54" s="139">
        <f t="shared" si="29"/>
        <v>0</v>
      </c>
      <c r="AB54" s="139">
        <f t="shared" si="30"/>
        <v>0</v>
      </c>
      <c r="AC54" s="139">
        <f t="shared" si="31"/>
        <v>0</v>
      </c>
      <c r="AD54" s="139">
        <f t="shared" si="32"/>
        <v>0</v>
      </c>
      <c r="AE54" s="139">
        <f t="shared" si="33"/>
        <v>0</v>
      </c>
      <c r="AF54" s="139">
        <f t="shared" si="34"/>
        <v>0</v>
      </c>
      <c r="AG54" s="148">
        <v>2000</v>
      </c>
      <c r="AH54">
        <f t="shared" si="35"/>
        <v>0</v>
      </c>
    </row>
    <row r="55" spans="1:34">
      <c r="A55" s="156">
        <v>46</v>
      </c>
      <c r="B55" s="156">
        <v>122</v>
      </c>
      <c r="C55" s="90" t="s">
        <v>125</v>
      </c>
      <c r="D55" s="154">
        <v>0</v>
      </c>
      <c r="E55" s="153">
        <v>0</v>
      </c>
      <c r="F55" s="134">
        <f t="shared" si="18"/>
        <v>0</v>
      </c>
      <c r="G55" s="136">
        <f t="shared" si="19"/>
        <v>0</v>
      </c>
      <c r="H55" s="143">
        <v>0</v>
      </c>
      <c r="I55" s="143">
        <v>0</v>
      </c>
      <c r="J55" s="143">
        <v>0</v>
      </c>
      <c r="K55" s="137">
        <v>2.5</v>
      </c>
      <c r="L55" s="139">
        <f t="shared" si="20"/>
        <v>0</v>
      </c>
      <c r="M55" s="140">
        <f t="shared" si="21"/>
        <v>0</v>
      </c>
      <c r="N55" s="144">
        <v>0</v>
      </c>
      <c r="O55" s="135">
        <v>0</v>
      </c>
      <c r="P55" s="142">
        <f t="shared" si="22"/>
        <v>0</v>
      </c>
      <c r="Q55" s="136">
        <f t="shared" si="23"/>
        <v>0</v>
      </c>
      <c r="R55" s="135">
        <v>0</v>
      </c>
      <c r="S55" s="135">
        <v>0</v>
      </c>
      <c r="T55" s="135">
        <v>0</v>
      </c>
      <c r="U55" s="137">
        <v>2.5</v>
      </c>
      <c r="V55" s="139">
        <f t="shared" si="24"/>
        <v>0</v>
      </c>
      <c r="W55" s="145">
        <f t="shared" si="25"/>
        <v>0</v>
      </c>
      <c r="X55" s="138">
        <f t="shared" si="26"/>
        <v>0</v>
      </c>
      <c r="Y55" s="139">
        <f t="shared" si="27"/>
        <v>0</v>
      </c>
      <c r="Z55" s="139">
        <f t="shared" si="28"/>
        <v>0</v>
      </c>
      <c r="AA55" s="139">
        <f t="shared" si="29"/>
        <v>0</v>
      </c>
      <c r="AB55" s="139">
        <f t="shared" si="30"/>
        <v>0</v>
      </c>
      <c r="AC55" s="139">
        <f t="shared" si="31"/>
        <v>0</v>
      </c>
      <c r="AD55" s="139">
        <f t="shared" si="32"/>
        <v>0</v>
      </c>
      <c r="AE55" s="139">
        <f t="shared" si="33"/>
        <v>0</v>
      </c>
      <c r="AF55" s="139">
        <f t="shared" si="34"/>
        <v>0</v>
      </c>
      <c r="AG55" s="148">
        <v>3869</v>
      </c>
      <c r="AH55">
        <f t="shared" si="35"/>
        <v>0</v>
      </c>
    </row>
    <row r="56" spans="1:34">
      <c r="A56" s="155">
        <v>47</v>
      </c>
      <c r="B56" s="156">
        <v>21</v>
      </c>
      <c r="C56" s="90" t="s">
        <v>126</v>
      </c>
      <c r="D56" s="144">
        <v>0</v>
      </c>
      <c r="E56" s="135">
        <v>0</v>
      </c>
      <c r="F56" s="142">
        <f t="shared" si="18"/>
        <v>0</v>
      </c>
      <c r="G56" s="136">
        <f t="shared" si="19"/>
        <v>0</v>
      </c>
      <c r="H56" s="135">
        <v>0</v>
      </c>
      <c r="I56" s="135">
        <v>0</v>
      </c>
      <c r="J56" s="135">
        <v>0</v>
      </c>
      <c r="K56" s="137">
        <v>2.5</v>
      </c>
      <c r="L56" s="139">
        <f t="shared" si="20"/>
        <v>0</v>
      </c>
      <c r="M56" s="140">
        <f t="shared" si="21"/>
        <v>0</v>
      </c>
      <c r="N56" s="154">
        <v>0</v>
      </c>
      <c r="O56" s="153">
        <v>0</v>
      </c>
      <c r="P56" s="134">
        <f t="shared" si="22"/>
        <v>0</v>
      </c>
      <c r="Q56" s="136">
        <f t="shared" si="23"/>
        <v>0</v>
      </c>
      <c r="R56" s="143">
        <v>0</v>
      </c>
      <c r="S56" s="143">
        <v>0</v>
      </c>
      <c r="T56" s="143">
        <v>0</v>
      </c>
      <c r="U56" s="137">
        <v>2.5</v>
      </c>
      <c r="V56" s="139">
        <f t="shared" si="24"/>
        <v>0</v>
      </c>
      <c r="W56" s="145">
        <f t="shared" si="25"/>
        <v>0</v>
      </c>
      <c r="X56" s="138">
        <f t="shared" si="26"/>
        <v>0</v>
      </c>
      <c r="Y56" s="139">
        <f t="shared" si="27"/>
        <v>0</v>
      </c>
      <c r="Z56" s="139">
        <f t="shared" si="28"/>
        <v>0</v>
      </c>
      <c r="AA56" s="139">
        <f t="shared" si="29"/>
        <v>0</v>
      </c>
      <c r="AB56" s="139">
        <f t="shared" si="30"/>
        <v>0</v>
      </c>
      <c r="AC56" s="139">
        <f t="shared" si="31"/>
        <v>0</v>
      </c>
      <c r="AD56" s="139">
        <f t="shared" si="32"/>
        <v>0</v>
      </c>
      <c r="AE56" s="139">
        <f t="shared" si="33"/>
        <v>0</v>
      </c>
      <c r="AF56" s="139">
        <f t="shared" si="34"/>
        <v>0</v>
      </c>
      <c r="AG56" s="148">
        <v>3869</v>
      </c>
      <c r="AH56">
        <f t="shared" si="35"/>
        <v>0</v>
      </c>
    </row>
    <row r="57" spans="1:34" ht="24.75">
      <c r="A57" s="156">
        <v>48</v>
      </c>
      <c r="B57" s="156">
        <v>1601</v>
      </c>
      <c r="C57" s="66" t="s">
        <v>127</v>
      </c>
      <c r="D57" s="144">
        <v>0</v>
      </c>
      <c r="E57" s="135">
        <v>0</v>
      </c>
      <c r="F57" s="142">
        <f t="shared" si="18"/>
        <v>0</v>
      </c>
      <c r="G57" s="136">
        <f t="shared" si="19"/>
        <v>1300</v>
      </c>
      <c r="H57" s="142">
        <v>0</v>
      </c>
      <c r="I57" s="142">
        <v>1300</v>
      </c>
      <c r="J57" s="142">
        <v>0</v>
      </c>
      <c r="K57" s="137">
        <v>0</v>
      </c>
      <c r="L57" s="139">
        <f t="shared" si="20"/>
        <v>0</v>
      </c>
      <c r="M57" s="140">
        <f t="shared" si="21"/>
        <v>1300</v>
      </c>
      <c r="N57" s="154">
        <v>0</v>
      </c>
      <c r="O57" s="153">
        <v>0</v>
      </c>
      <c r="P57" s="134">
        <f t="shared" si="22"/>
        <v>0</v>
      </c>
      <c r="Q57" s="136">
        <f t="shared" si="23"/>
        <v>500</v>
      </c>
      <c r="R57" s="143">
        <v>0</v>
      </c>
      <c r="S57" s="143">
        <v>500</v>
      </c>
      <c r="T57" s="143">
        <v>0</v>
      </c>
      <c r="U57" s="137">
        <v>0</v>
      </c>
      <c r="V57" s="139">
        <f t="shared" si="24"/>
        <v>0</v>
      </c>
      <c r="W57" s="145">
        <f t="shared" si="25"/>
        <v>500</v>
      </c>
      <c r="X57" s="138">
        <f t="shared" si="26"/>
        <v>0</v>
      </c>
      <c r="Y57" s="139">
        <f t="shared" si="27"/>
        <v>0</v>
      </c>
      <c r="Z57" s="139">
        <f t="shared" si="28"/>
        <v>0</v>
      </c>
      <c r="AA57" s="139">
        <f t="shared" si="29"/>
        <v>1800</v>
      </c>
      <c r="AB57" s="139">
        <f t="shared" si="30"/>
        <v>0</v>
      </c>
      <c r="AC57" s="139">
        <f t="shared" si="31"/>
        <v>1800</v>
      </c>
      <c r="AD57" s="139">
        <f t="shared" si="32"/>
        <v>0</v>
      </c>
      <c r="AE57" s="139">
        <f t="shared" si="33"/>
        <v>0</v>
      </c>
      <c r="AF57" s="139">
        <f t="shared" si="34"/>
        <v>1800</v>
      </c>
      <c r="AG57" s="148">
        <v>0</v>
      </c>
      <c r="AH57" t="str">
        <f t="shared" si="35"/>
        <v/>
      </c>
    </row>
    <row r="58" spans="1:34" ht="36.75">
      <c r="A58" s="155">
        <v>49</v>
      </c>
      <c r="B58" s="156">
        <v>1602</v>
      </c>
      <c r="C58" s="66" t="s">
        <v>128</v>
      </c>
      <c r="D58" s="144">
        <v>0</v>
      </c>
      <c r="E58" s="135">
        <v>0</v>
      </c>
      <c r="F58" s="142">
        <f t="shared" si="18"/>
        <v>0</v>
      </c>
      <c r="G58" s="136">
        <f t="shared" si="19"/>
        <v>0</v>
      </c>
      <c r="H58" s="142">
        <v>0</v>
      </c>
      <c r="I58" s="142">
        <v>0</v>
      </c>
      <c r="J58" s="142">
        <v>0</v>
      </c>
      <c r="K58" s="137">
        <v>0</v>
      </c>
      <c r="L58" s="139">
        <f t="shared" si="20"/>
        <v>0</v>
      </c>
      <c r="M58" s="140">
        <f t="shared" si="21"/>
        <v>0</v>
      </c>
      <c r="N58" s="154">
        <v>0</v>
      </c>
      <c r="O58" s="153">
        <v>0</v>
      </c>
      <c r="P58" s="134">
        <f t="shared" si="22"/>
        <v>0</v>
      </c>
      <c r="Q58" s="136">
        <f t="shared" si="23"/>
        <v>0</v>
      </c>
      <c r="R58" s="143">
        <v>0</v>
      </c>
      <c r="S58" s="143">
        <v>0</v>
      </c>
      <c r="T58" s="143">
        <v>0</v>
      </c>
      <c r="U58" s="137">
        <v>0</v>
      </c>
      <c r="V58" s="139">
        <f t="shared" si="24"/>
        <v>0</v>
      </c>
      <c r="W58" s="145">
        <f t="shared" si="25"/>
        <v>0</v>
      </c>
      <c r="X58" s="138">
        <f t="shared" si="26"/>
        <v>0</v>
      </c>
      <c r="Y58" s="139">
        <f t="shared" si="27"/>
        <v>0</v>
      </c>
      <c r="Z58" s="139">
        <f t="shared" si="28"/>
        <v>0</v>
      </c>
      <c r="AA58" s="139">
        <f t="shared" si="29"/>
        <v>0</v>
      </c>
      <c r="AB58" s="139">
        <f t="shared" si="30"/>
        <v>0</v>
      </c>
      <c r="AC58" s="139">
        <f t="shared" si="31"/>
        <v>0</v>
      </c>
      <c r="AD58" s="139">
        <f t="shared" si="32"/>
        <v>0</v>
      </c>
      <c r="AE58" s="139">
        <f t="shared" si="33"/>
        <v>0</v>
      </c>
      <c r="AF58" s="139">
        <f t="shared" si="34"/>
        <v>0</v>
      </c>
      <c r="AG58" s="148">
        <v>0</v>
      </c>
      <c r="AH58" t="str">
        <f t="shared" si="35"/>
        <v/>
      </c>
    </row>
    <row r="59" spans="1:34" ht="36.75">
      <c r="A59" s="156">
        <v>50</v>
      </c>
      <c r="B59" s="156">
        <v>1603</v>
      </c>
      <c r="C59" s="66" t="s">
        <v>129</v>
      </c>
      <c r="D59" s="144">
        <v>0</v>
      </c>
      <c r="E59" s="135">
        <v>0</v>
      </c>
      <c r="F59" s="142">
        <f t="shared" si="18"/>
        <v>0</v>
      </c>
      <c r="G59" s="136">
        <f t="shared" si="19"/>
        <v>0</v>
      </c>
      <c r="H59" s="142">
        <v>0</v>
      </c>
      <c r="I59" s="142">
        <v>0</v>
      </c>
      <c r="J59" s="142">
        <v>0</v>
      </c>
      <c r="K59" s="137">
        <v>0</v>
      </c>
      <c r="L59" s="139">
        <f t="shared" si="20"/>
        <v>0</v>
      </c>
      <c r="M59" s="140">
        <f t="shared" si="21"/>
        <v>0</v>
      </c>
      <c r="N59" s="154">
        <v>0</v>
      </c>
      <c r="O59" s="153">
        <v>0</v>
      </c>
      <c r="P59" s="134">
        <f t="shared" si="22"/>
        <v>0</v>
      </c>
      <c r="Q59" s="136">
        <f t="shared" si="23"/>
        <v>0</v>
      </c>
      <c r="R59" s="143">
        <v>0</v>
      </c>
      <c r="S59" s="143">
        <v>0</v>
      </c>
      <c r="T59" s="143">
        <v>0</v>
      </c>
      <c r="U59" s="137">
        <v>0</v>
      </c>
      <c r="V59" s="139">
        <f t="shared" si="24"/>
        <v>0</v>
      </c>
      <c r="W59" s="145">
        <f t="shared" si="25"/>
        <v>0</v>
      </c>
      <c r="X59" s="138">
        <f t="shared" si="26"/>
        <v>0</v>
      </c>
      <c r="Y59" s="139">
        <f t="shared" si="27"/>
        <v>0</v>
      </c>
      <c r="Z59" s="139">
        <f t="shared" si="28"/>
        <v>0</v>
      </c>
      <c r="AA59" s="139">
        <f t="shared" si="29"/>
        <v>0</v>
      </c>
      <c r="AB59" s="139">
        <f t="shared" si="30"/>
        <v>0</v>
      </c>
      <c r="AC59" s="139">
        <f t="shared" si="31"/>
        <v>0</v>
      </c>
      <c r="AD59" s="139">
        <f t="shared" si="32"/>
        <v>0</v>
      </c>
      <c r="AE59" s="139">
        <f t="shared" si="33"/>
        <v>0</v>
      </c>
      <c r="AF59" s="139">
        <f t="shared" si="34"/>
        <v>0</v>
      </c>
      <c r="AG59" s="148">
        <v>0</v>
      </c>
      <c r="AH59" t="str">
        <f t="shared" si="35"/>
        <v/>
      </c>
    </row>
    <row r="60" spans="1:34">
      <c r="A60" s="155">
        <v>51</v>
      </c>
      <c r="B60" s="156">
        <v>2904</v>
      </c>
      <c r="C60" s="66" t="s">
        <v>66</v>
      </c>
      <c r="D60" s="144">
        <v>0</v>
      </c>
      <c r="E60" s="135">
        <v>0</v>
      </c>
      <c r="F60" s="142">
        <f t="shared" si="18"/>
        <v>0</v>
      </c>
      <c r="G60" s="136">
        <f t="shared" si="19"/>
        <v>0</v>
      </c>
      <c r="H60" s="142">
        <v>0</v>
      </c>
      <c r="I60" s="142">
        <v>0</v>
      </c>
      <c r="J60" s="142">
        <v>0</v>
      </c>
      <c r="K60" s="137">
        <v>10</v>
      </c>
      <c r="L60" s="139">
        <f t="shared" si="20"/>
        <v>0</v>
      </c>
      <c r="M60" s="140">
        <f t="shared" si="21"/>
        <v>0</v>
      </c>
      <c r="N60" s="154">
        <v>0</v>
      </c>
      <c r="O60" s="153">
        <v>0</v>
      </c>
      <c r="P60" s="134">
        <f t="shared" si="22"/>
        <v>0</v>
      </c>
      <c r="Q60" s="136">
        <f t="shared" si="23"/>
        <v>0</v>
      </c>
      <c r="R60" s="143">
        <v>0</v>
      </c>
      <c r="S60" s="143">
        <v>0</v>
      </c>
      <c r="T60" s="143">
        <v>0</v>
      </c>
      <c r="U60" s="137">
        <v>10</v>
      </c>
      <c r="V60" s="139">
        <f t="shared" si="24"/>
        <v>0</v>
      </c>
      <c r="W60" s="145">
        <f t="shared" si="25"/>
        <v>0</v>
      </c>
      <c r="X60" s="138">
        <f t="shared" si="26"/>
        <v>0</v>
      </c>
      <c r="Y60" s="139">
        <f t="shared" si="27"/>
        <v>0</v>
      </c>
      <c r="Z60" s="139">
        <f t="shared" si="28"/>
        <v>0</v>
      </c>
      <c r="AA60" s="139">
        <f t="shared" si="29"/>
        <v>0</v>
      </c>
      <c r="AB60" s="139">
        <f t="shared" si="30"/>
        <v>0</v>
      </c>
      <c r="AC60" s="139">
        <f t="shared" si="31"/>
        <v>0</v>
      </c>
      <c r="AD60" s="139">
        <f t="shared" si="32"/>
        <v>0</v>
      </c>
      <c r="AE60" s="139">
        <f t="shared" si="33"/>
        <v>0</v>
      </c>
      <c r="AF60" s="139">
        <f t="shared" si="34"/>
        <v>0</v>
      </c>
      <c r="AG60" s="148">
        <v>3869</v>
      </c>
      <c r="AH60">
        <f t="shared" si="35"/>
        <v>0</v>
      </c>
    </row>
    <row r="61" spans="1:34">
      <c r="A61" s="156">
        <v>52</v>
      </c>
      <c r="B61" s="156">
        <v>2905</v>
      </c>
      <c r="C61" s="66" t="s">
        <v>67</v>
      </c>
      <c r="D61" s="144">
        <v>0</v>
      </c>
      <c r="E61" s="135">
        <v>0</v>
      </c>
      <c r="F61" s="142">
        <f t="shared" si="18"/>
        <v>0</v>
      </c>
      <c r="G61" s="136">
        <f t="shared" si="19"/>
        <v>0</v>
      </c>
      <c r="H61" s="142">
        <v>0</v>
      </c>
      <c r="I61" s="142">
        <v>0</v>
      </c>
      <c r="J61" s="142">
        <v>0</v>
      </c>
      <c r="K61" s="137">
        <v>10</v>
      </c>
      <c r="L61" s="139">
        <f t="shared" si="20"/>
        <v>0</v>
      </c>
      <c r="M61" s="140">
        <f t="shared" si="21"/>
        <v>0</v>
      </c>
      <c r="N61" s="154">
        <v>0</v>
      </c>
      <c r="O61" s="153">
        <v>0</v>
      </c>
      <c r="P61" s="134">
        <f t="shared" si="22"/>
        <v>0</v>
      </c>
      <c r="Q61" s="136">
        <f t="shared" si="23"/>
        <v>0</v>
      </c>
      <c r="R61" s="143">
        <v>0</v>
      </c>
      <c r="S61" s="143">
        <v>0</v>
      </c>
      <c r="T61" s="143">
        <v>0</v>
      </c>
      <c r="U61" s="137">
        <v>10</v>
      </c>
      <c r="V61" s="139">
        <f t="shared" si="24"/>
        <v>0</v>
      </c>
      <c r="W61" s="145">
        <f t="shared" si="25"/>
        <v>0</v>
      </c>
      <c r="X61" s="138">
        <f t="shared" si="26"/>
        <v>0</v>
      </c>
      <c r="Y61" s="139">
        <f t="shared" si="27"/>
        <v>0</v>
      </c>
      <c r="Z61" s="139">
        <f t="shared" si="28"/>
        <v>0</v>
      </c>
      <c r="AA61" s="139">
        <f t="shared" si="29"/>
        <v>0</v>
      </c>
      <c r="AB61" s="139">
        <f t="shared" si="30"/>
        <v>0</v>
      </c>
      <c r="AC61" s="139">
        <f t="shared" si="31"/>
        <v>0</v>
      </c>
      <c r="AD61" s="139">
        <f t="shared" si="32"/>
        <v>0</v>
      </c>
      <c r="AE61" s="139">
        <f t="shared" si="33"/>
        <v>0</v>
      </c>
      <c r="AF61" s="139">
        <f t="shared" si="34"/>
        <v>0</v>
      </c>
      <c r="AG61" s="148">
        <v>3869</v>
      </c>
      <c r="AH61">
        <f t="shared" si="35"/>
        <v>0</v>
      </c>
    </row>
    <row r="62" spans="1:34">
      <c r="A62" s="155">
        <v>53</v>
      </c>
      <c r="B62" s="156">
        <v>2906</v>
      </c>
      <c r="C62" s="66" t="s">
        <v>68</v>
      </c>
      <c r="D62" s="144">
        <v>0</v>
      </c>
      <c r="E62" s="135">
        <v>0</v>
      </c>
      <c r="F62" s="142">
        <f t="shared" si="18"/>
        <v>0</v>
      </c>
      <c r="G62" s="136">
        <f t="shared" si="19"/>
        <v>0</v>
      </c>
      <c r="H62" s="142">
        <v>0</v>
      </c>
      <c r="I62" s="142">
        <v>0</v>
      </c>
      <c r="J62" s="142">
        <v>0</v>
      </c>
      <c r="K62" s="137">
        <v>10</v>
      </c>
      <c r="L62" s="139">
        <f t="shared" si="20"/>
        <v>0</v>
      </c>
      <c r="M62" s="140">
        <f t="shared" si="21"/>
        <v>0</v>
      </c>
      <c r="N62" s="154">
        <v>0</v>
      </c>
      <c r="O62" s="153">
        <v>0</v>
      </c>
      <c r="P62" s="134">
        <f t="shared" si="22"/>
        <v>0</v>
      </c>
      <c r="Q62" s="136">
        <f t="shared" si="23"/>
        <v>0</v>
      </c>
      <c r="R62" s="143">
        <v>0</v>
      </c>
      <c r="S62" s="143">
        <v>0</v>
      </c>
      <c r="T62" s="143">
        <v>0</v>
      </c>
      <c r="U62" s="137">
        <v>10</v>
      </c>
      <c r="V62" s="139">
        <f t="shared" si="24"/>
        <v>0</v>
      </c>
      <c r="W62" s="145">
        <f t="shared" si="25"/>
        <v>0</v>
      </c>
      <c r="X62" s="138">
        <f t="shared" si="26"/>
        <v>0</v>
      </c>
      <c r="Y62" s="139">
        <f t="shared" si="27"/>
        <v>0</v>
      </c>
      <c r="Z62" s="139">
        <f t="shared" si="28"/>
        <v>0</v>
      </c>
      <c r="AA62" s="139">
        <f t="shared" si="29"/>
        <v>0</v>
      </c>
      <c r="AB62" s="139">
        <f t="shared" si="30"/>
        <v>0</v>
      </c>
      <c r="AC62" s="139">
        <f t="shared" si="31"/>
        <v>0</v>
      </c>
      <c r="AD62" s="139">
        <f t="shared" si="32"/>
        <v>0</v>
      </c>
      <c r="AE62" s="139">
        <f t="shared" si="33"/>
        <v>0</v>
      </c>
      <c r="AF62" s="139">
        <f t="shared" si="34"/>
        <v>0</v>
      </c>
      <c r="AG62" s="148">
        <v>3869</v>
      </c>
      <c r="AH62">
        <f t="shared" si="35"/>
        <v>0</v>
      </c>
    </row>
    <row r="63" spans="1:34">
      <c r="A63" s="156">
        <v>54</v>
      </c>
      <c r="B63" s="156">
        <v>2907</v>
      </c>
      <c r="C63" s="66" t="s">
        <v>74</v>
      </c>
      <c r="D63" s="154">
        <v>0</v>
      </c>
      <c r="E63" s="153">
        <v>0</v>
      </c>
      <c r="F63" s="134">
        <f t="shared" si="18"/>
        <v>0</v>
      </c>
      <c r="G63" s="136">
        <f t="shared" si="19"/>
        <v>0</v>
      </c>
      <c r="H63" s="143">
        <v>0</v>
      </c>
      <c r="I63" s="143">
        <v>0</v>
      </c>
      <c r="J63" s="143">
        <v>0</v>
      </c>
      <c r="K63" s="137">
        <v>0</v>
      </c>
      <c r="L63" s="139">
        <f t="shared" si="20"/>
        <v>0</v>
      </c>
      <c r="M63" s="140">
        <f t="shared" si="21"/>
        <v>0</v>
      </c>
      <c r="N63" s="154">
        <v>0</v>
      </c>
      <c r="O63" s="153">
        <v>0</v>
      </c>
      <c r="P63" s="134">
        <f t="shared" si="22"/>
        <v>0</v>
      </c>
      <c r="Q63" s="136">
        <f t="shared" si="23"/>
        <v>0</v>
      </c>
      <c r="R63" s="143">
        <v>0</v>
      </c>
      <c r="S63" s="143">
        <v>0</v>
      </c>
      <c r="T63" s="143">
        <v>0</v>
      </c>
      <c r="U63" s="137">
        <v>0</v>
      </c>
      <c r="V63" s="139">
        <f t="shared" si="24"/>
        <v>0</v>
      </c>
      <c r="W63" s="145">
        <f t="shared" si="25"/>
        <v>0</v>
      </c>
      <c r="X63" s="138">
        <f t="shared" si="26"/>
        <v>0</v>
      </c>
      <c r="Y63" s="139">
        <f t="shared" si="27"/>
        <v>0</v>
      </c>
      <c r="Z63" s="139">
        <f t="shared" si="28"/>
        <v>0</v>
      </c>
      <c r="AA63" s="139">
        <f t="shared" si="29"/>
        <v>0</v>
      </c>
      <c r="AB63" s="139">
        <f t="shared" si="30"/>
        <v>0</v>
      </c>
      <c r="AC63" s="139">
        <f t="shared" si="31"/>
        <v>0</v>
      </c>
      <c r="AD63" s="139">
        <f t="shared" si="32"/>
        <v>0</v>
      </c>
      <c r="AE63" s="139">
        <f t="shared" si="33"/>
        <v>0</v>
      </c>
      <c r="AF63" s="139">
        <f t="shared" si="34"/>
        <v>0</v>
      </c>
      <c r="AG63" s="148">
        <v>0</v>
      </c>
      <c r="AH63" t="str">
        <f t="shared" si="35"/>
        <v/>
      </c>
    </row>
    <row r="64" spans="1:34">
      <c r="A64" s="155">
        <v>55</v>
      </c>
      <c r="B64" s="156">
        <v>3</v>
      </c>
      <c r="C64" s="55" t="s">
        <v>75</v>
      </c>
      <c r="D64" s="154">
        <v>0</v>
      </c>
      <c r="E64" s="153">
        <v>0</v>
      </c>
      <c r="F64" s="134">
        <f t="shared" si="18"/>
        <v>0</v>
      </c>
      <c r="G64" s="136">
        <f t="shared" si="19"/>
        <v>2000</v>
      </c>
      <c r="H64" s="143">
        <v>1000</v>
      </c>
      <c r="I64" s="143">
        <v>1000</v>
      </c>
      <c r="J64" s="143">
        <v>200</v>
      </c>
      <c r="K64" s="137">
        <v>2</v>
      </c>
      <c r="L64" s="139">
        <f t="shared" si="20"/>
        <v>400</v>
      </c>
      <c r="M64" s="140">
        <f t="shared" si="21"/>
        <v>2400</v>
      </c>
      <c r="N64" s="154">
        <v>0</v>
      </c>
      <c r="O64" s="153">
        <v>0</v>
      </c>
      <c r="P64" s="134">
        <f t="shared" si="22"/>
        <v>0</v>
      </c>
      <c r="Q64" s="136">
        <f t="shared" si="23"/>
        <v>0</v>
      </c>
      <c r="R64" s="143">
        <v>0</v>
      </c>
      <c r="S64" s="143">
        <v>0</v>
      </c>
      <c r="T64" s="143">
        <v>0</v>
      </c>
      <c r="U64" s="137">
        <v>2</v>
      </c>
      <c r="V64" s="139">
        <f t="shared" si="24"/>
        <v>0</v>
      </c>
      <c r="W64" s="145">
        <f t="shared" si="25"/>
        <v>0</v>
      </c>
      <c r="X64" s="138">
        <f t="shared" si="26"/>
        <v>0</v>
      </c>
      <c r="Y64" s="139">
        <f t="shared" si="27"/>
        <v>0</v>
      </c>
      <c r="Z64" s="139">
        <f t="shared" si="28"/>
        <v>0</v>
      </c>
      <c r="AA64" s="139">
        <f t="shared" si="29"/>
        <v>2000</v>
      </c>
      <c r="AB64" s="139">
        <f t="shared" si="30"/>
        <v>1000</v>
      </c>
      <c r="AC64" s="139">
        <f t="shared" si="31"/>
        <v>1000</v>
      </c>
      <c r="AD64" s="139">
        <f t="shared" si="32"/>
        <v>200</v>
      </c>
      <c r="AE64" s="139">
        <f t="shared" si="33"/>
        <v>400</v>
      </c>
      <c r="AF64" s="139">
        <f t="shared" si="34"/>
        <v>2400</v>
      </c>
      <c r="AG64" s="148">
        <v>4300</v>
      </c>
      <c r="AH64">
        <f t="shared" si="35"/>
        <v>1</v>
      </c>
    </row>
    <row r="65" spans="1:34">
      <c r="A65" s="156">
        <v>56</v>
      </c>
      <c r="B65" s="156">
        <v>42</v>
      </c>
      <c r="C65" s="66" t="s">
        <v>76</v>
      </c>
      <c r="D65" s="58">
        <v>0</v>
      </c>
      <c r="E65" s="4">
        <v>0</v>
      </c>
      <c r="F65" s="134">
        <f t="shared" si="18"/>
        <v>0</v>
      </c>
      <c r="G65" s="136">
        <f t="shared" si="19"/>
        <v>2000</v>
      </c>
      <c r="H65" s="143">
        <v>1000</v>
      </c>
      <c r="I65" s="143">
        <v>1000</v>
      </c>
      <c r="J65" s="139">
        <v>200</v>
      </c>
      <c r="K65" s="137">
        <v>2</v>
      </c>
      <c r="L65" s="139">
        <f t="shared" si="20"/>
        <v>400</v>
      </c>
      <c r="M65" s="140">
        <f t="shared" si="21"/>
        <v>2400</v>
      </c>
      <c r="N65" s="58">
        <v>0</v>
      </c>
      <c r="O65" s="4">
        <v>0</v>
      </c>
      <c r="P65" s="134">
        <f t="shared" si="22"/>
        <v>0</v>
      </c>
      <c r="Q65" s="136">
        <f t="shared" si="23"/>
        <v>0</v>
      </c>
      <c r="R65" s="143">
        <v>0</v>
      </c>
      <c r="S65" s="143">
        <v>0</v>
      </c>
      <c r="T65" s="139">
        <v>0</v>
      </c>
      <c r="U65" s="137">
        <v>2</v>
      </c>
      <c r="V65" s="139">
        <f t="shared" si="24"/>
        <v>0</v>
      </c>
      <c r="W65" s="145">
        <f t="shared" si="25"/>
        <v>0</v>
      </c>
      <c r="X65" s="138">
        <f t="shared" si="26"/>
        <v>0</v>
      </c>
      <c r="Y65" s="139">
        <f t="shared" si="27"/>
        <v>0</v>
      </c>
      <c r="Z65" s="139">
        <f t="shared" si="28"/>
        <v>0</v>
      </c>
      <c r="AA65" s="139">
        <f t="shared" si="29"/>
        <v>2000</v>
      </c>
      <c r="AB65" s="139">
        <f t="shared" si="30"/>
        <v>1000</v>
      </c>
      <c r="AC65" s="139">
        <f t="shared" si="31"/>
        <v>1000</v>
      </c>
      <c r="AD65" s="139">
        <f t="shared" si="32"/>
        <v>200</v>
      </c>
      <c r="AE65" s="139">
        <f t="shared" si="33"/>
        <v>400</v>
      </c>
      <c r="AF65" s="139">
        <f t="shared" si="34"/>
        <v>2400</v>
      </c>
      <c r="AG65" s="148">
        <v>4300</v>
      </c>
      <c r="AH65">
        <f t="shared" si="35"/>
        <v>1</v>
      </c>
    </row>
    <row r="66" spans="1:34">
      <c r="A66" s="155">
        <v>57</v>
      </c>
      <c r="B66" s="156">
        <v>317</v>
      </c>
      <c r="C66" s="67" t="s">
        <v>77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56">
        <v>58</v>
      </c>
      <c r="B67" s="156">
        <v>999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130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5300</v>
      </c>
      <c r="H68" s="65">
        <f t="shared" si="36"/>
        <v>2000</v>
      </c>
      <c r="I68" s="65">
        <f t="shared" si="36"/>
        <v>3300</v>
      </c>
      <c r="J68" s="65">
        <f t="shared" si="36"/>
        <v>400</v>
      </c>
      <c r="K68" s="23">
        <f>ROUND(L68/J68,0)</f>
        <v>2</v>
      </c>
      <c r="L68" s="65">
        <f t="shared" ref="L68:Q68" si="37">SUM(L10:L67)</f>
        <v>800</v>
      </c>
      <c r="M68" s="65">
        <f t="shared" si="37"/>
        <v>6100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500</v>
      </c>
      <c r="R68" s="65"/>
      <c r="S68" s="65">
        <f t="shared" ref="S68:AH68" si="38">SUM(S10:S67)</f>
        <v>500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500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5800</v>
      </c>
      <c r="AB68" s="65">
        <f t="shared" si="38"/>
        <v>2000</v>
      </c>
      <c r="AC68" s="65">
        <f t="shared" si="38"/>
        <v>3800</v>
      </c>
      <c r="AD68" s="65">
        <f t="shared" si="38"/>
        <v>400</v>
      </c>
      <c r="AE68" s="65">
        <f t="shared" si="38"/>
        <v>800</v>
      </c>
      <c r="AF68" s="65">
        <f t="shared" si="38"/>
        <v>6600</v>
      </c>
      <c r="AG68" s="65">
        <f t="shared" si="38"/>
        <v>180151</v>
      </c>
      <c r="AH68">
        <f t="shared" si="38"/>
        <v>2</v>
      </c>
    </row>
    <row r="69" spans="1:34">
      <c r="A69" s="151"/>
      <c r="B69" s="72"/>
      <c r="C69" s="151"/>
      <c r="D69" s="151"/>
      <c r="E69" s="151"/>
      <c r="F69" s="151"/>
      <c r="G69" s="151"/>
      <c r="H69" s="151"/>
      <c r="I69" s="151"/>
      <c r="J69" s="151"/>
      <c r="K69" s="151"/>
      <c r="L69" s="1"/>
      <c r="M69" s="1"/>
      <c r="O69" s="1"/>
      <c r="P69" s="151"/>
      <c r="Q69" s="151"/>
      <c r="R69" s="151"/>
      <c r="S69" s="151"/>
      <c r="T69" s="151"/>
      <c r="U69" s="151"/>
      <c r="V69" s="1"/>
      <c r="W69" s="1"/>
      <c r="X69" s="1"/>
      <c r="Y69" s="1"/>
      <c r="Z69" s="151"/>
      <c r="AA69" s="151"/>
      <c r="AB69" s="151"/>
      <c r="AC69" s="151"/>
      <c r="AD69" s="151"/>
      <c r="AE69" s="151"/>
      <c r="AF69" s="151"/>
      <c r="AG69" s="151"/>
    </row>
    <row r="70" spans="1:34">
      <c r="A70" s="151"/>
      <c r="B70" s="72"/>
      <c r="C70" s="151"/>
      <c r="D70" s="151"/>
      <c r="E70" s="151"/>
      <c r="F70" s="151"/>
      <c r="G70" s="151"/>
      <c r="H70" s="151"/>
      <c r="I70" s="151"/>
      <c r="J70" s="151"/>
      <c r="K70" s="151"/>
      <c r="L70" s="1"/>
      <c r="M70" s="1"/>
      <c r="O70" s="1"/>
      <c r="P70" s="151"/>
      <c r="Q70" s="151"/>
      <c r="R70" s="151"/>
      <c r="S70" s="151"/>
      <c r="T70" s="151"/>
      <c r="U70" s="151"/>
      <c r="V70" s="1"/>
      <c r="W70" s="1"/>
      <c r="X70" s="1"/>
      <c r="Y70" s="1"/>
      <c r="Z70" s="151"/>
      <c r="AA70" s="151"/>
      <c r="AB70" s="151"/>
      <c r="AC70" s="151"/>
      <c r="AD70" s="151"/>
      <c r="AE70" s="151"/>
      <c r="AF70" s="151"/>
      <c r="AG70" s="15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1"/>
      <c r="B1" s="72"/>
      <c r="C1" s="24"/>
      <c r="D1" s="24"/>
      <c r="E1" s="24"/>
      <c r="F1" s="167" t="s">
        <v>19</v>
      </c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5"/>
      <c r="Y1" s="165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1"/>
      <c r="B2" s="72"/>
      <c r="C2" s="151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1"/>
      <c r="B3" s="102" t="s">
        <v>81</v>
      </c>
      <c r="C3" s="151"/>
      <c r="D3" s="209">
        <v>300040</v>
      </c>
      <c r="E3" s="209"/>
      <c r="F3" s="157"/>
      <c r="G3" s="151"/>
      <c r="H3" s="151"/>
      <c r="I3" s="209" t="s">
        <v>80</v>
      </c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1"/>
      <c r="B4" s="103" t="s">
        <v>40</v>
      </c>
      <c r="C4" s="151"/>
      <c r="D4" s="103" t="s">
        <v>37</v>
      </c>
      <c r="E4" s="101"/>
      <c r="F4" s="101"/>
      <c r="G4" s="24"/>
      <c r="H4" s="24"/>
      <c r="I4" s="168" t="s">
        <v>13</v>
      </c>
      <c r="J4" s="168"/>
      <c r="K4" s="168"/>
      <c r="L4" s="29"/>
      <c r="M4" s="29"/>
      <c r="N4" s="29"/>
      <c r="O4" s="29"/>
      <c r="P4" s="24"/>
      <c r="Q4" s="84" t="s">
        <v>134</v>
      </c>
      <c r="R4" s="76"/>
      <c r="S4" s="76"/>
      <c r="T4" s="151"/>
      <c r="U4" s="151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06" t="s">
        <v>39</v>
      </c>
      <c r="B5" s="206" t="s">
        <v>36</v>
      </c>
      <c r="C5" s="210" t="s">
        <v>0</v>
      </c>
      <c r="D5" s="182" t="s">
        <v>1</v>
      </c>
      <c r="E5" s="183"/>
      <c r="F5" s="183"/>
      <c r="G5" s="183"/>
      <c r="H5" s="183"/>
      <c r="I5" s="183"/>
      <c r="J5" s="183"/>
      <c r="K5" s="183"/>
      <c r="L5" s="183"/>
      <c r="M5" s="184"/>
      <c r="N5" s="171" t="s">
        <v>2</v>
      </c>
      <c r="O5" s="172"/>
      <c r="P5" s="172"/>
      <c r="Q5" s="172"/>
      <c r="R5" s="172"/>
      <c r="S5" s="172"/>
      <c r="T5" s="172"/>
      <c r="U5" s="172"/>
      <c r="V5" s="172"/>
      <c r="W5" s="172"/>
      <c r="X5" s="192" t="s">
        <v>3</v>
      </c>
      <c r="Y5" s="193"/>
      <c r="Z5" s="193"/>
      <c r="AA5" s="193"/>
      <c r="AB5" s="193"/>
      <c r="AC5" s="193"/>
      <c r="AD5" s="193"/>
      <c r="AE5" s="193"/>
      <c r="AF5" s="194"/>
      <c r="AG5" s="176" t="s">
        <v>16</v>
      </c>
    </row>
    <row r="6" spans="1:34" ht="26.25" customHeight="1">
      <c r="A6" s="207"/>
      <c r="B6" s="207"/>
      <c r="C6" s="211"/>
      <c r="D6" s="195" t="s">
        <v>14</v>
      </c>
      <c r="E6" s="196"/>
      <c r="F6" s="197"/>
      <c r="G6" s="216" t="s">
        <v>15</v>
      </c>
      <c r="H6" s="216"/>
      <c r="I6" s="217"/>
      <c r="J6" s="203" t="s">
        <v>4</v>
      </c>
      <c r="K6" s="204"/>
      <c r="L6" s="205"/>
      <c r="M6" s="179" t="s">
        <v>5</v>
      </c>
      <c r="N6" s="188" t="s">
        <v>14</v>
      </c>
      <c r="O6" s="189"/>
      <c r="P6" s="189"/>
      <c r="Q6" s="215" t="s">
        <v>15</v>
      </c>
      <c r="R6" s="215"/>
      <c r="S6" s="215"/>
      <c r="T6" s="215" t="s">
        <v>4</v>
      </c>
      <c r="U6" s="215"/>
      <c r="V6" s="215"/>
      <c r="W6" s="185" t="s">
        <v>5</v>
      </c>
      <c r="X6" s="190" t="s">
        <v>14</v>
      </c>
      <c r="Y6" s="191"/>
      <c r="Z6" s="191"/>
      <c r="AA6" s="181" t="s">
        <v>15</v>
      </c>
      <c r="AB6" s="181"/>
      <c r="AC6" s="181"/>
      <c r="AD6" s="181" t="s">
        <v>4</v>
      </c>
      <c r="AE6" s="181"/>
      <c r="AF6" s="177" t="s">
        <v>5</v>
      </c>
      <c r="AG6" s="177"/>
    </row>
    <row r="7" spans="1:34" ht="14.25" customHeight="1">
      <c r="A7" s="207"/>
      <c r="B7" s="207"/>
      <c r="C7" s="211"/>
      <c r="D7" s="198"/>
      <c r="E7" s="199"/>
      <c r="F7" s="200"/>
      <c r="G7" s="204"/>
      <c r="H7" s="204"/>
      <c r="I7" s="205"/>
      <c r="J7" s="169" t="s">
        <v>6</v>
      </c>
      <c r="K7" s="201" t="s">
        <v>7</v>
      </c>
      <c r="L7" s="169" t="s">
        <v>8</v>
      </c>
      <c r="M7" s="179"/>
      <c r="N7" s="190"/>
      <c r="O7" s="191"/>
      <c r="P7" s="191"/>
      <c r="Q7" s="181"/>
      <c r="R7" s="181"/>
      <c r="S7" s="181"/>
      <c r="T7" s="177" t="s">
        <v>6</v>
      </c>
      <c r="U7" s="213" t="s">
        <v>7</v>
      </c>
      <c r="V7" s="177" t="s">
        <v>8</v>
      </c>
      <c r="W7" s="186"/>
      <c r="X7" s="190"/>
      <c r="Y7" s="191"/>
      <c r="Z7" s="191"/>
      <c r="AA7" s="181"/>
      <c r="AB7" s="181"/>
      <c r="AC7" s="181"/>
      <c r="AD7" s="177" t="s">
        <v>6</v>
      </c>
      <c r="AE7" s="177" t="s">
        <v>8</v>
      </c>
      <c r="AF7" s="177"/>
      <c r="AG7" s="177"/>
    </row>
    <row r="8" spans="1:34" ht="87" customHeight="1" thickBot="1">
      <c r="A8" s="208"/>
      <c r="B8" s="208"/>
      <c r="C8" s="212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0"/>
      <c r="K8" s="202"/>
      <c r="L8" s="170"/>
      <c r="M8" s="18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214"/>
      <c r="V8" s="178"/>
      <c r="W8" s="18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55">
        <v>1</v>
      </c>
      <c r="B10" s="155">
        <v>136</v>
      </c>
      <c r="C10" s="85" t="s">
        <v>83</v>
      </c>
      <c r="D10" s="10">
        <v>0</v>
      </c>
      <c r="E10" s="143">
        <v>0</v>
      </c>
      <c r="F10" s="134">
        <f t="shared" ref="F10:F41" si="0">D10+E10</f>
        <v>0</v>
      </c>
      <c r="G10" s="136">
        <f t="shared" ref="G10:G41" si="1">H10+I10</f>
        <v>0</v>
      </c>
      <c r="H10" s="143">
        <v>0</v>
      </c>
      <c r="I10" s="143">
        <v>0</v>
      </c>
      <c r="J10" s="143">
        <v>0</v>
      </c>
      <c r="K10" s="11">
        <v>3.8</v>
      </c>
      <c r="L10" s="136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3">
        <v>0</v>
      </c>
      <c r="P10" s="134">
        <f t="shared" ref="P10:P41" si="4">N10+O10</f>
        <v>0</v>
      </c>
      <c r="Q10" s="136">
        <f t="shared" ref="Q10:Q41" si="5">R10+S10</f>
        <v>0</v>
      </c>
      <c r="R10" s="143">
        <v>0</v>
      </c>
      <c r="S10" s="143">
        <v>0</v>
      </c>
      <c r="T10" s="143">
        <v>0</v>
      </c>
      <c r="U10" s="11">
        <v>3.8</v>
      </c>
      <c r="V10" s="136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36">
        <f t="shared" ref="Y10:Y41" si="9">E10+O10</f>
        <v>0</v>
      </c>
      <c r="Z10" s="136">
        <f t="shared" ref="Z10:Z41" si="10">F10+P10</f>
        <v>0</v>
      </c>
      <c r="AA10" s="136">
        <f t="shared" ref="AA10:AA41" si="11">G10+Q10</f>
        <v>0</v>
      </c>
      <c r="AB10" s="136">
        <f t="shared" ref="AB10:AB41" si="12">H10+R10</f>
        <v>0</v>
      </c>
      <c r="AC10" s="136">
        <f t="shared" ref="AC10:AC41" si="13">I10+S10</f>
        <v>0</v>
      </c>
      <c r="AD10" s="136">
        <f t="shared" ref="AD10:AD41" si="14">J10+T10</f>
        <v>0</v>
      </c>
      <c r="AE10" s="136">
        <f t="shared" ref="AE10:AE41" si="15">L10+V10</f>
        <v>0</v>
      </c>
      <c r="AF10" s="136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56">
        <v>2</v>
      </c>
      <c r="B11" s="156">
        <v>4</v>
      </c>
      <c r="C11" s="150" t="s">
        <v>84</v>
      </c>
      <c r="D11" s="154">
        <v>0</v>
      </c>
      <c r="E11" s="153">
        <v>0</v>
      </c>
      <c r="F11" s="134">
        <f t="shared" si="0"/>
        <v>0</v>
      </c>
      <c r="G11" s="136">
        <f t="shared" si="1"/>
        <v>0</v>
      </c>
      <c r="H11" s="143">
        <v>0</v>
      </c>
      <c r="I11" s="143">
        <v>0</v>
      </c>
      <c r="J11" s="143">
        <v>0</v>
      </c>
      <c r="K11" s="137">
        <v>2.6</v>
      </c>
      <c r="L11" s="139">
        <f t="shared" si="2"/>
        <v>0</v>
      </c>
      <c r="M11" s="140">
        <f t="shared" si="3"/>
        <v>0</v>
      </c>
      <c r="N11" s="154">
        <v>0</v>
      </c>
      <c r="O11" s="153">
        <v>0</v>
      </c>
      <c r="P11" s="134">
        <f t="shared" si="4"/>
        <v>0</v>
      </c>
      <c r="Q11" s="136">
        <f t="shared" si="5"/>
        <v>0</v>
      </c>
      <c r="R11" s="143">
        <v>0</v>
      </c>
      <c r="S11" s="143">
        <v>0</v>
      </c>
      <c r="T11" s="143">
        <v>0</v>
      </c>
      <c r="U11" s="137">
        <v>2.6</v>
      </c>
      <c r="V11" s="139">
        <f t="shared" si="6"/>
        <v>0</v>
      </c>
      <c r="W11" s="145">
        <f t="shared" si="7"/>
        <v>0</v>
      </c>
      <c r="X11" s="138">
        <f t="shared" si="8"/>
        <v>0</v>
      </c>
      <c r="Y11" s="139">
        <f t="shared" si="9"/>
        <v>0</v>
      </c>
      <c r="Z11" s="139">
        <f t="shared" si="10"/>
        <v>0</v>
      </c>
      <c r="AA11" s="139">
        <f t="shared" si="11"/>
        <v>0</v>
      </c>
      <c r="AB11" s="139">
        <f t="shared" si="12"/>
        <v>0</v>
      </c>
      <c r="AC11" s="139">
        <f t="shared" si="13"/>
        <v>0</v>
      </c>
      <c r="AD11" s="139">
        <f t="shared" si="14"/>
        <v>0</v>
      </c>
      <c r="AE11" s="139">
        <f t="shared" si="15"/>
        <v>0</v>
      </c>
      <c r="AF11" s="139">
        <f t="shared" si="16"/>
        <v>0</v>
      </c>
      <c r="AG11" s="148">
        <v>3450</v>
      </c>
      <c r="AH11">
        <f t="shared" si="17"/>
        <v>0</v>
      </c>
    </row>
    <row r="12" spans="1:34" ht="24" customHeight="1">
      <c r="A12" s="155">
        <v>3</v>
      </c>
      <c r="B12" s="156">
        <v>57</v>
      </c>
      <c r="C12" s="86" t="s">
        <v>85</v>
      </c>
      <c r="D12" s="154">
        <v>0</v>
      </c>
      <c r="E12" s="153">
        <v>0</v>
      </c>
      <c r="F12" s="134">
        <f t="shared" si="0"/>
        <v>0</v>
      </c>
      <c r="G12" s="136">
        <f t="shared" si="1"/>
        <v>0</v>
      </c>
      <c r="H12" s="143">
        <v>0</v>
      </c>
      <c r="I12" s="143">
        <v>0</v>
      </c>
      <c r="J12" s="143">
        <v>0</v>
      </c>
      <c r="K12" s="137">
        <v>2.5</v>
      </c>
      <c r="L12" s="139">
        <f t="shared" si="2"/>
        <v>0</v>
      </c>
      <c r="M12" s="140">
        <f t="shared" si="3"/>
        <v>0</v>
      </c>
      <c r="N12" s="154">
        <v>0</v>
      </c>
      <c r="O12" s="153">
        <v>0</v>
      </c>
      <c r="P12" s="134">
        <f t="shared" si="4"/>
        <v>0</v>
      </c>
      <c r="Q12" s="136">
        <f t="shared" si="5"/>
        <v>0</v>
      </c>
      <c r="R12" s="143">
        <v>0</v>
      </c>
      <c r="S12" s="143">
        <v>0</v>
      </c>
      <c r="T12" s="143">
        <v>0</v>
      </c>
      <c r="U12" s="137">
        <v>2.5</v>
      </c>
      <c r="V12" s="139">
        <f t="shared" si="6"/>
        <v>0</v>
      </c>
      <c r="W12" s="145">
        <f t="shared" si="7"/>
        <v>0</v>
      </c>
      <c r="X12" s="138">
        <f t="shared" si="8"/>
        <v>0</v>
      </c>
      <c r="Y12" s="139">
        <f t="shared" si="9"/>
        <v>0</v>
      </c>
      <c r="Z12" s="139">
        <f t="shared" si="10"/>
        <v>0</v>
      </c>
      <c r="AA12" s="139">
        <f t="shared" si="11"/>
        <v>0</v>
      </c>
      <c r="AB12" s="139">
        <f t="shared" si="12"/>
        <v>0</v>
      </c>
      <c r="AC12" s="139">
        <f t="shared" si="13"/>
        <v>0</v>
      </c>
      <c r="AD12" s="139">
        <f t="shared" si="14"/>
        <v>0</v>
      </c>
      <c r="AE12" s="139">
        <f t="shared" si="15"/>
        <v>0</v>
      </c>
      <c r="AF12" s="139">
        <f t="shared" si="16"/>
        <v>0</v>
      </c>
      <c r="AG12" s="148">
        <v>4670</v>
      </c>
      <c r="AH12">
        <f t="shared" si="17"/>
        <v>0</v>
      </c>
    </row>
    <row r="13" spans="1:34" ht="15" customHeight="1">
      <c r="A13" s="156">
        <v>4</v>
      </c>
      <c r="B13" s="156">
        <v>11</v>
      </c>
      <c r="C13" s="150" t="s">
        <v>86</v>
      </c>
      <c r="D13" s="154">
        <v>0</v>
      </c>
      <c r="E13" s="153">
        <v>0</v>
      </c>
      <c r="F13" s="134">
        <f t="shared" si="0"/>
        <v>0</v>
      </c>
      <c r="G13" s="136">
        <f t="shared" si="1"/>
        <v>0</v>
      </c>
      <c r="H13" s="143">
        <v>0</v>
      </c>
      <c r="I13" s="143">
        <v>0</v>
      </c>
      <c r="J13" s="143">
        <v>0</v>
      </c>
      <c r="K13" s="137">
        <v>2.2000000000000002</v>
      </c>
      <c r="L13" s="139">
        <f t="shared" si="2"/>
        <v>0</v>
      </c>
      <c r="M13" s="140">
        <f t="shared" si="3"/>
        <v>0</v>
      </c>
      <c r="N13" s="154">
        <v>0</v>
      </c>
      <c r="O13" s="153">
        <v>0</v>
      </c>
      <c r="P13" s="134">
        <f t="shared" si="4"/>
        <v>0</v>
      </c>
      <c r="Q13" s="136">
        <f t="shared" si="5"/>
        <v>0</v>
      </c>
      <c r="R13" s="143">
        <v>0</v>
      </c>
      <c r="S13" s="143">
        <v>0</v>
      </c>
      <c r="T13" s="143">
        <v>0</v>
      </c>
      <c r="U13" s="137">
        <v>2.2000000000000002</v>
      </c>
      <c r="V13" s="139">
        <f t="shared" si="6"/>
        <v>0</v>
      </c>
      <c r="W13" s="145">
        <f t="shared" si="7"/>
        <v>0</v>
      </c>
      <c r="X13" s="138">
        <f t="shared" si="8"/>
        <v>0</v>
      </c>
      <c r="Y13" s="139">
        <f t="shared" si="9"/>
        <v>0</v>
      </c>
      <c r="Z13" s="139">
        <f t="shared" si="10"/>
        <v>0</v>
      </c>
      <c r="AA13" s="139">
        <f t="shared" si="11"/>
        <v>0</v>
      </c>
      <c r="AB13" s="139">
        <f t="shared" si="12"/>
        <v>0</v>
      </c>
      <c r="AC13" s="139">
        <f t="shared" si="13"/>
        <v>0</v>
      </c>
      <c r="AD13" s="139">
        <f t="shared" si="14"/>
        <v>0</v>
      </c>
      <c r="AE13" s="139">
        <f t="shared" si="15"/>
        <v>0</v>
      </c>
      <c r="AF13" s="139">
        <f t="shared" si="16"/>
        <v>0</v>
      </c>
      <c r="AG13" s="148">
        <v>4313</v>
      </c>
      <c r="AH13">
        <f t="shared" si="17"/>
        <v>0</v>
      </c>
    </row>
    <row r="14" spans="1:34">
      <c r="A14" s="155">
        <v>5</v>
      </c>
      <c r="B14" s="156">
        <v>12</v>
      </c>
      <c r="C14" s="150" t="s">
        <v>87</v>
      </c>
      <c r="D14" s="154">
        <v>0</v>
      </c>
      <c r="E14" s="153">
        <v>0</v>
      </c>
      <c r="F14" s="134">
        <f t="shared" si="0"/>
        <v>0</v>
      </c>
      <c r="G14" s="136">
        <f t="shared" si="1"/>
        <v>0</v>
      </c>
      <c r="H14" s="143">
        <v>0</v>
      </c>
      <c r="I14" s="143">
        <v>0</v>
      </c>
      <c r="J14" s="143">
        <v>0</v>
      </c>
      <c r="K14" s="137">
        <v>2.1</v>
      </c>
      <c r="L14" s="139">
        <f t="shared" si="2"/>
        <v>0</v>
      </c>
      <c r="M14" s="140">
        <f t="shared" si="3"/>
        <v>0</v>
      </c>
      <c r="N14" s="154">
        <v>0</v>
      </c>
      <c r="O14" s="153">
        <v>0</v>
      </c>
      <c r="P14" s="134">
        <f t="shared" si="4"/>
        <v>0</v>
      </c>
      <c r="Q14" s="136">
        <f t="shared" si="5"/>
        <v>0</v>
      </c>
      <c r="R14" s="143">
        <v>0</v>
      </c>
      <c r="S14" s="143">
        <v>0</v>
      </c>
      <c r="T14" s="143">
        <v>0</v>
      </c>
      <c r="U14" s="137">
        <v>2.1</v>
      </c>
      <c r="V14" s="139">
        <f t="shared" si="6"/>
        <v>0</v>
      </c>
      <c r="W14" s="145">
        <f t="shared" si="7"/>
        <v>0</v>
      </c>
      <c r="X14" s="138">
        <f t="shared" si="8"/>
        <v>0</v>
      </c>
      <c r="Y14" s="139">
        <f t="shared" si="9"/>
        <v>0</v>
      </c>
      <c r="Z14" s="139">
        <f t="shared" si="10"/>
        <v>0</v>
      </c>
      <c r="AA14" s="139">
        <f t="shared" si="11"/>
        <v>0</v>
      </c>
      <c r="AB14" s="139">
        <f t="shared" si="12"/>
        <v>0</v>
      </c>
      <c r="AC14" s="139">
        <f t="shared" si="13"/>
        <v>0</v>
      </c>
      <c r="AD14" s="139">
        <f t="shared" si="14"/>
        <v>0</v>
      </c>
      <c r="AE14" s="139">
        <f t="shared" si="15"/>
        <v>0</v>
      </c>
      <c r="AF14" s="139">
        <f t="shared" si="16"/>
        <v>0</v>
      </c>
      <c r="AG14" s="148">
        <v>3779</v>
      </c>
      <c r="AH14">
        <f t="shared" si="17"/>
        <v>0</v>
      </c>
    </row>
    <row r="15" spans="1:34">
      <c r="A15" s="156">
        <v>6</v>
      </c>
      <c r="B15" s="156">
        <v>13</v>
      </c>
      <c r="C15" s="87" t="s">
        <v>88</v>
      </c>
      <c r="D15" s="154">
        <v>0</v>
      </c>
      <c r="E15" s="153">
        <v>0</v>
      </c>
      <c r="F15" s="134">
        <f t="shared" si="0"/>
        <v>0</v>
      </c>
      <c r="G15" s="136">
        <f t="shared" si="1"/>
        <v>0</v>
      </c>
      <c r="H15" s="143">
        <v>0</v>
      </c>
      <c r="I15" s="143">
        <v>0</v>
      </c>
      <c r="J15" s="143">
        <v>0</v>
      </c>
      <c r="K15" s="137">
        <v>2.1</v>
      </c>
      <c r="L15" s="139">
        <f t="shared" si="2"/>
        <v>0</v>
      </c>
      <c r="M15" s="140">
        <f t="shared" si="3"/>
        <v>0</v>
      </c>
      <c r="N15" s="154">
        <v>0</v>
      </c>
      <c r="O15" s="153">
        <v>0</v>
      </c>
      <c r="P15" s="134">
        <f t="shared" si="4"/>
        <v>0</v>
      </c>
      <c r="Q15" s="136">
        <f t="shared" si="5"/>
        <v>0</v>
      </c>
      <c r="R15" s="143">
        <v>0</v>
      </c>
      <c r="S15" s="143">
        <v>0</v>
      </c>
      <c r="T15" s="143">
        <v>0</v>
      </c>
      <c r="U15" s="137">
        <v>2.1</v>
      </c>
      <c r="V15" s="139">
        <f t="shared" si="6"/>
        <v>0</v>
      </c>
      <c r="W15" s="145">
        <f t="shared" si="7"/>
        <v>0</v>
      </c>
      <c r="X15" s="138">
        <f t="shared" si="8"/>
        <v>0</v>
      </c>
      <c r="Y15" s="139">
        <f t="shared" si="9"/>
        <v>0</v>
      </c>
      <c r="Z15" s="139">
        <f t="shared" si="10"/>
        <v>0</v>
      </c>
      <c r="AA15" s="139">
        <f t="shared" si="11"/>
        <v>0</v>
      </c>
      <c r="AB15" s="139">
        <f t="shared" si="12"/>
        <v>0</v>
      </c>
      <c r="AC15" s="139">
        <f t="shared" si="13"/>
        <v>0</v>
      </c>
      <c r="AD15" s="139">
        <f t="shared" si="14"/>
        <v>0</v>
      </c>
      <c r="AE15" s="139">
        <f t="shared" si="15"/>
        <v>0</v>
      </c>
      <c r="AF15" s="139">
        <f t="shared" si="16"/>
        <v>0</v>
      </c>
      <c r="AG15" s="148">
        <v>0</v>
      </c>
      <c r="AH15" t="str">
        <f t="shared" si="17"/>
        <v/>
      </c>
    </row>
    <row r="16" spans="1:34">
      <c r="A16" s="155">
        <v>7</v>
      </c>
      <c r="B16" s="156">
        <v>14</v>
      </c>
      <c r="C16" s="87" t="s">
        <v>89</v>
      </c>
      <c r="D16" s="154">
        <v>0</v>
      </c>
      <c r="E16" s="153">
        <v>0</v>
      </c>
      <c r="F16" s="134">
        <f t="shared" si="0"/>
        <v>0</v>
      </c>
      <c r="G16" s="136">
        <f t="shared" si="1"/>
        <v>0</v>
      </c>
      <c r="H16" s="143">
        <v>0</v>
      </c>
      <c r="I16" s="143">
        <v>0</v>
      </c>
      <c r="J16" s="143">
        <v>0</v>
      </c>
      <c r="K16" s="137">
        <v>2.7</v>
      </c>
      <c r="L16" s="139">
        <f t="shared" si="2"/>
        <v>0</v>
      </c>
      <c r="M16" s="140">
        <f t="shared" si="3"/>
        <v>0</v>
      </c>
      <c r="N16" s="144">
        <v>0</v>
      </c>
      <c r="O16" s="135">
        <v>0</v>
      </c>
      <c r="P16" s="142">
        <f t="shared" si="4"/>
        <v>0</v>
      </c>
      <c r="Q16" s="136">
        <f t="shared" si="5"/>
        <v>0</v>
      </c>
      <c r="R16" s="135">
        <v>0</v>
      </c>
      <c r="S16" s="135">
        <v>0</v>
      </c>
      <c r="T16" s="135">
        <v>0</v>
      </c>
      <c r="U16" s="137">
        <v>2.7</v>
      </c>
      <c r="V16" s="139">
        <f t="shared" si="6"/>
        <v>0</v>
      </c>
      <c r="W16" s="145">
        <f t="shared" si="7"/>
        <v>0</v>
      </c>
      <c r="X16" s="138">
        <f t="shared" si="8"/>
        <v>0</v>
      </c>
      <c r="Y16" s="139">
        <f t="shared" si="9"/>
        <v>0</v>
      </c>
      <c r="Z16" s="139">
        <f t="shared" si="10"/>
        <v>0</v>
      </c>
      <c r="AA16" s="139">
        <f t="shared" si="11"/>
        <v>0</v>
      </c>
      <c r="AB16" s="139">
        <f t="shared" si="12"/>
        <v>0</v>
      </c>
      <c r="AC16" s="139">
        <f t="shared" si="13"/>
        <v>0</v>
      </c>
      <c r="AD16" s="139">
        <f t="shared" si="14"/>
        <v>0</v>
      </c>
      <c r="AE16" s="139">
        <f t="shared" si="15"/>
        <v>0</v>
      </c>
      <c r="AF16" s="139">
        <f t="shared" si="16"/>
        <v>0</v>
      </c>
      <c r="AG16" s="148">
        <v>3008</v>
      </c>
      <c r="AH16">
        <f t="shared" si="17"/>
        <v>0</v>
      </c>
    </row>
    <row r="17" spans="1:34">
      <c r="A17" s="156">
        <v>8</v>
      </c>
      <c r="B17" s="156">
        <v>16</v>
      </c>
      <c r="C17" s="86" t="s">
        <v>90</v>
      </c>
      <c r="D17" s="154">
        <v>0</v>
      </c>
      <c r="E17" s="153">
        <v>0</v>
      </c>
      <c r="F17" s="134">
        <f t="shared" si="0"/>
        <v>0</v>
      </c>
      <c r="G17" s="136">
        <f t="shared" si="1"/>
        <v>0</v>
      </c>
      <c r="H17" s="143">
        <v>0</v>
      </c>
      <c r="I17" s="143">
        <v>0</v>
      </c>
      <c r="J17" s="143">
        <v>0</v>
      </c>
      <c r="K17" s="16">
        <v>4.2</v>
      </c>
      <c r="L17" s="139">
        <f t="shared" si="2"/>
        <v>0</v>
      </c>
      <c r="M17" s="140">
        <f t="shared" si="3"/>
        <v>0</v>
      </c>
      <c r="N17" s="154">
        <v>0</v>
      </c>
      <c r="O17" s="153">
        <v>0</v>
      </c>
      <c r="P17" s="134">
        <f t="shared" si="4"/>
        <v>0</v>
      </c>
      <c r="Q17" s="136">
        <f t="shared" si="5"/>
        <v>0</v>
      </c>
      <c r="R17" s="143">
        <v>0</v>
      </c>
      <c r="S17" s="143">
        <v>0</v>
      </c>
      <c r="T17" s="143">
        <v>0</v>
      </c>
      <c r="U17" s="16">
        <v>4.2</v>
      </c>
      <c r="V17" s="139">
        <f t="shared" si="6"/>
        <v>0</v>
      </c>
      <c r="W17" s="145">
        <f t="shared" si="7"/>
        <v>0</v>
      </c>
      <c r="X17" s="138">
        <f t="shared" si="8"/>
        <v>0</v>
      </c>
      <c r="Y17" s="139">
        <f t="shared" si="9"/>
        <v>0</v>
      </c>
      <c r="Z17" s="139">
        <f t="shared" si="10"/>
        <v>0</v>
      </c>
      <c r="AA17" s="139">
        <f t="shared" si="11"/>
        <v>0</v>
      </c>
      <c r="AB17" s="139">
        <f t="shared" si="12"/>
        <v>0</v>
      </c>
      <c r="AC17" s="139">
        <f t="shared" si="13"/>
        <v>0</v>
      </c>
      <c r="AD17" s="139">
        <f t="shared" si="14"/>
        <v>0</v>
      </c>
      <c r="AE17" s="139">
        <f t="shared" si="15"/>
        <v>0</v>
      </c>
      <c r="AF17" s="139">
        <f t="shared" si="16"/>
        <v>0</v>
      </c>
      <c r="AG17" s="148">
        <v>5000</v>
      </c>
      <c r="AH17">
        <f t="shared" si="17"/>
        <v>0</v>
      </c>
    </row>
    <row r="18" spans="1:34">
      <c r="A18" s="155">
        <v>9</v>
      </c>
      <c r="B18" s="156">
        <v>22</v>
      </c>
      <c r="C18" s="86" t="s">
        <v>91</v>
      </c>
      <c r="D18" s="154">
        <v>0</v>
      </c>
      <c r="E18" s="153">
        <v>0</v>
      </c>
      <c r="F18" s="134">
        <f t="shared" si="0"/>
        <v>0</v>
      </c>
      <c r="G18" s="136">
        <f t="shared" si="1"/>
        <v>0</v>
      </c>
      <c r="H18" s="143">
        <v>0</v>
      </c>
      <c r="I18" s="143">
        <v>0</v>
      </c>
      <c r="J18" s="143">
        <v>0</v>
      </c>
      <c r="K18" s="137">
        <v>2</v>
      </c>
      <c r="L18" s="139">
        <f t="shared" si="2"/>
        <v>0</v>
      </c>
      <c r="M18" s="140">
        <f t="shared" si="3"/>
        <v>0</v>
      </c>
      <c r="N18" s="154">
        <v>0</v>
      </c>
      <c r="O18" s="153">
        <v>0</v>
      </c>
      <c r="P18" s="134">
        <f t="shared" si="4"/>
        <v>0</v>
      </c>
      <c r="Q18" s="136">
        <f t="shared" si="5"/>
        <v>0</v>
      </c>
      <c r="R18" s="143">
        <v>0</v>
      </c>
      <c r="S18" s="143">
        <v>0</v>
      </c>
      <c r="T18" s="143">
        <v>0</v>
      </c>
      <c r="U18" s="137">
        <v>2</v>
      </c>
      <c r="V18" s="139">
        <f t="shared" si="6"/>
        <v>0</v>
      </c>
      <c r="W18" s="145">
        <f t="shared" si="7"/>
        <v>0</v>
      </c>
      <c r="X18" s="138">
        <f t="shared" si="8"/>
        <v>0</v>
      </c>
      <c r="Y18" s="139">
        <f t="shared" si="9"/>
        <v>0</v>
      </c>
      <c r="Z18" s="139">
        <f t="shared" si="10"/>
        <v>0</v>
      </c>
      <c r="AA18" s="139">
        <f t="shared" si="11"/>
        <v>0</v>
      </c>
      <c r="AB18" s="139">
        <f t="shared" si="12"/>
        <v>0</v>
      </c>
      <c r="AC18" s="139">
        <f t="shared" si="13"/>
        <v>0</v>
      </c>
      <c r="AD18" s="139">
        <f t="shared" si="14"/>
        <v>0</v>
      </c>
      <c r="AE18" s="139">
        <f t="shared" si="15"/>
        <v>0</v>
      </c>
      <c r="AF18" s="139">
        <f t="shared" si="16"/>
        <v>0</v>
      </c>
      <c r="AG18" s="148">
        <v>0</v>
      </c>
      <c r="AH18" t="str">
        <f t="shared" si="17"/>
        <v/>
      </c>
    </row>
    <row r="19" spans="1:34">
      <c r="A19" s="156">
        <v>10</v>
      </c>
      <c r="B19" s="156">
        <v>28</v>
      </c>
      <c r="C19" s="86" t="s">
        <v>92</v>
      </c>
      <c r="D19" s="154">
        <v>0</v>
      </c>
      <c r="E19" s="153">
        <v>0</v>
      </c>
      <c r="F19" s="134">
        <f t="shared" si="0"/>
        <v>0</v>
      </c>
      <c r="G19" s="136">
        <f t="shared" si="1"/>
        <v>0</v>
      </c>
      <c r="H19" s="143">
        <v>0</v>
      </c>
      <c r="I19" s="143">
        <v>0</v>
      </c>
      <c r="J19" s="143">
        <v>0</v>
      </c>
      <c r="K19" s="137">
        <v>2.4</v>
      </c>
      <c r="L19" s="139">
        <f t="shared" si="2"/>
        <v>0</v>
      </c>
      <c r="M19" s="140">
        <f t="shared" si="3"/>
        <v>0</v>
      </c>
      <c r="N19" s="154">
        <v>0</v>
      </c>
      <c r="O19" s="153">
        <v>0</v>
      </c>
      <c r="P19" s="134">
        <f t="shared" si="4"/>
        <v>0</v>
      </c>
      <c r="Q19" s="136">
        <f t="shared" si="5"/>
        <v>0</v>
      </c>
      <c r="R19" s="143">
        <v>0</v>
      </c>
      <c r="S19" s="143">
        <v>0</v>
      </c>
      <c r="T19" s="143">
        <v>0</v>
      </c>
      <c r="U19" s="137">
        <v>2.4</v>
      </c>
      <c r="V19" s="139">
        <f t="shared" si="6"/>
        <v>0</v>
      </c>
      <c r="W19" s="145">
        <f t="shared" si="7"/>
        <v>0</v>
      </c>
      <c r="X19" s="138">
        <f t="shared" si="8"/>
        <v>0</v>
      </c>
      <c r="Y19" s="139">
        <f t="shared" si="9"/>
        <v>0</v>
      </c>
      <c r="Z19" s="139">
        <f t="shared" si="10"/>
        <v>0</v>
      </c>
      <c r="AA19" s="139">
        <f t="shared" si="11"/>
        <v>0</v>
      </c>
      <c r="AB19" s="139">
        <f t="shared" si="12"/>
        <v>0</v>
      </c>
      <c r="AC19" s="139">
        <f t="shared" si="13"/>
        <v>0</v>
      </c>
      <c r="AD19" s="139">
        <f t="shared" si="14"/>
        <v>0</v>
      </c>
      <c r="AE19" s="139">
        <f t="shared" si="15"/>
        <v>0</v>
      </c>
      <c r="AF19" s="139">
        <f t="shared" si="16"/>
        <v>0</v>
      </c>
      <c r="AG19" s="148">
        <v>3439</v>
      </c>
      <c r="AH19">
        <f t="shared" si="17"/>
        <v>0</v>
      </c>
    </row>
    <row r="20" spans="1:34">
      <c r="A20" s="155">
        <v>11</v>
      </c>
      <c r="B20" s="156">
        <v>2903</v>
      </c>
      <c r="C20" s="150" t="s">
        <v>55</v>
      </c>
      <c r="D20" s="154">
        <v>0</v>
      </c>
      <c r="E20" s="153">
        <v>0</v>
      </c>
      <c r="F20" s="134">
        <f t="shared" si="0"/>
        <v>0</v>
      </c>
      <c r="G20" s="136">
        <f t="shared" si="1"/>
        <v>0</v>
      </c>
      <c r="H20" s="143">
        <v>0</v>
      </c>
      <c r="I20" s="143">
        <v>0</v>
      </c>
      <c r="J20" s="143">
        <v>0</v>
      </c>
      <c r="K20" s="137">
        <v>3.1</v>
      </c>
      <c r="L20" s="139">
        <f t="shared" si="2"/>
        <v>0</v>
      </c>
      <c r="M20" s="140">
        <f t="shared" si="3"/>
        <v>0</v>
      </c>
      <c r="N20" s="144">
        <v>0</v>
      </c>
      <c r="O20" s="135">
        <v>0</v>
      </c>
      <c r="P20" s="142">
        <f t="shared" si="4"/>
        <v>0</v>
      </c>
      <c r="Q20" s="136">
        <f t="shared" si="5"/>
        <v>0</v>
      </c>
      <c r="R20" s="135">
        <v>0</v>
      </c>
      <c r="S20" s="135">
        <v>0</v>
      </c>
      <c r="T20" s="135">
        <v>0</v>
      </c>
      <c r="U20" s="137">
        <v>3.1</v>
      </c>
      <c r="V20" s="139">
        <f t="shared" si="6"/>
        <v>0</v>
      </c>
      <c r="W20" s="145">
        <f t="shared" si="7"/>
        <v>0</v>
      </c>
      <c r="X20" s="138">
        <f t="shared" si="8"/>
        <v>0</v>
      </c>
      <c r="Y20" s="139">
        <f t="shared" si="9"/>
        <v>0</v>
      </c>
      <c r="Z20" s="139">
        <f t="shared" si="10"/>
        <v>0</v>
      </c>
      <c r="AA20" s="139">
        <f t="shared" si="11"/>
        <v>0</v>
      </c>
      <c r="AB20" s="139">
        <f t="shared" si="12"/>
        <v>0</v>
      </c>
      <c r="AC20" s="139">
        <f t="shared" si="13"/>
        <v>0</v>
      </c>
      <c r="AD20" s="139">
        <f t="shared" si="14"/>
        <v>0</v>
      </c>
      <c r="AE20" s="139">
        <f t="shared" si="15"/>
        <v>0</v>
      </c>
      <c r="AF20" s="139">
        <f t="shared" si="16"/>
        <v>0</v>
      </c>
      <c r="AG20" s="148">
        <v>4470</v>
      </c>
      <c r="AH20">
        <f t="shared" si="17"/>
        <v>0</v>
      </c>
    </row>
    <row r="21" spans="1:34">
      <c r="A21" s="156">
        <v>12</v>
      </c>
      <c r="B21" s="156">
        <v>2901</v>
      </c>
      <c r="C21" s="150" t="s">
        <v>56</v>
      </c>
      <c r="D21" s="154">
        <v>0</v>
      </c>
      <c r="E21" s="153">
        <v>0</v>
      </c>
      <c r="F21" s="134">
        <f t="shared" si="0"/>
        <v>0</v>
      </c>
      <c r="G21" s="136">
        <f t="shared" si="1"/>
        <v>0</v>
      </c>
      <c r="H21" s="143">
        <v>0</v>
      </c>
      <c r="I21" s="143">
        <v>0</v>
      </c>
      <c r="J21" s="143">
        <v>0</v>
      </c>
      <c r="K21" s="137">
        <v>3.1</v>
      </c>
      <c r="L21" s="139">
        <f t="shared" si="2"/>
        <v>0</v>
      </c>
      <c r="M21" s="140">
        <f t="shared" si="3"/>
        <v>0</v>
      </c>
      <c r="N21" s="144">
        <v>0</v>
      </c>
      <c r="O21" s="135">
        <v>0</v>
      </c>
      <c r="P21" s="142">
        <f t="shared" si="4"/>
        <v>0</v>
      </c>
      <c r="Q21" s="136">
        <f t="shared" si="5"/>
        <v>0</v>
      </c>
      <c r="R21" s="142">
        <v>0</v>
      </c>
      <c r="S21" s="142">
        <v>0</v>
      </c>
      <c r="T21" s="142">
        <v>0</v>
      </c>
      <c r="U21" s="137">
        <v>3.1</v>
      </c>
      <c r="V21" s="139">
        <f t="shared" si="6"/>
        <v>0</v>
      </c>
      <c r="W21" s="145">
        <f t="shared" si="7"/>
        <v>0</v>
      </c>
      <c r="X21" s="138">
        <f t="shared" si="8"/>
        <v>0</v>
      </c>
      <c r="Y21" s="139">
        <f t="shared" si="9"/>
        <v>0</v>
      </c>
      <c r="Z21" s="139">
        <f t="shared" si="10"/>
        <v>0</v>
      </c>
      <c r="AA21" s="139">
        <f t="shared" si="11"/>
        <v>0</v>
      </c>
      <c r="AB21" s="139">
        <f t="shared" si="12"/>
        <v>0</v>
      </c>
      <c r="AC21" s="139">
        <f t="shared" si="13"/>
        <v>0</v>
      </c>
      <c r="AD21" s="139">
        <f t="shared" si="14"/>
        <v>0</v>
      </c>
      <c r="AE21" s="139">
        <f t="shared" si="15"/>
        <v>0</v>
      </c>
      <c r="AF21" s="139">
        <f t="shared" si="16"/>
        <v>0</v>
      </c>
      <c r="AG21" s="148">
        <v>4470</v>
      </c>
      <c r="AH21">
        <f t="shared" si="17"/>
        <v>0</v>
      </c>
    </row>
    <row r="22" spans="1:34">
      <c r="A22" s="155">
        <v>13</v>
      </c>
      <c r="B22" s="156">
        <v>2902</v>
      </c>
      <c r="C22" s="150" t="s">
        <v>57</v>
      </c>
      <c r="D22" s="154">
        <v>0</v>
      </c>
      <c r="E22" s="153">
        <v>0</v>
      </c>
      <c r="F22" s="134">
        <f t="shared" si="0"/>
        <v>0</v>
      </c>
      <c r="G22" s="136">
        <f t="shared" si="1"/>
        <v>0</v>
      </c>
      <c r="H22" s="143">
        <v>0</v>
      </c>
      <c r="I22" s="143">
        <v>0</v>
      </c>
      <c r="J22" s="143">
        <v>0</v>
      </c>
      <c r="K22" s="137">
        <v>3.1</v>
      </c>
      <c r="L22" s="139">
        <f t="shared" si="2"/>
        <v>0</v>
      </c>
      <c r="M22" s="140">
        <f t="shared" si="3"/>
        <v>0</v>
      </c>
      <c r="N22" s="144">
        <v>0</v>
      </c>
      <c r="O22" s="135">
        <v>0</v>
      </c>
      <c r="P22" s="142">
        <f t="shared" si="4"/>
        <v>0</v>
      </c>
      <c r="Q22" s="136">
        <f t="shared" si="5"/>
        <v>0</v>
      </c>
      <c r="R22" s="142">
        <v>0</v>
      </c>
      <c r="S22" s="142">
        <v>0</v>
      </c>
      <c r="T22" s="142">
        <v>0</v>
      </c>
      <c r="U22" s="137">
        <v>3.1</v>
      </c>
      <c r="V22" s="139">
        <f t="shared" si="6"/>
        <v>0</v>
      </c>
      <c r="W22" s="145">
        <f t="shared" si="7"/>
        <v>0</v>
      </c>
      <c r="X22" s="138">
        <f t="shared" si="8"/>
        <v>0</v>
      </c>
      <c r="Y22" s="139">
        <f t="shared" si="9"/>
        <v>0</v>
      </c>
      <c r="Z22" s="139">
        <f t="shared" si="10"/>
        <v>0</v>
      </c>
      <c r="AA22" s="139">
        <f t="shared" si="11"/>
        <v>0</v>
      </c>
      <c r="AB22" s="139">
        <f t="shared" si="12"/>
        <v>0</v>
      </c>
      <c r="AC22" s="139">
        <f t="shared" si="13"/>
        <v>0</v>
      </c>
      <c r="AD22" s="139">
        <f t="shared" si="14"/>
        <v>0</v>
      </c>
      <c r="AE22" s="139">
        <f t="shared" si="15"/>
        <v>0</v>
      </c>
      <c r="AF22" s="139">
        <f t="shared" si="16"/>
        <v>0</v>
      </c>
      <c r="AG22" s="148">
        <v>4470</v>
      </c>
      <c r="AH22">
        <f t="shared" si="17"/>
        <v>0</v>
      </c>
    </row>
    <row r="23" spans="1:34">
      <c r="A23" s="156">
        <v>14</v>
      </c>
      <c r="B23" s="156">
        <v>29</v>
      </c>
      <c r="C23" s="150" t="s">
        <v>93</v>
      </c>
      <c r="D23" s="154">
        <v>0</v>
      </c>
      <c r="E23" s="153">
        <v>0</v>
      </c>
      <c r="F23" s="134">
        <f t="shared" si="0"/>
        <v>0</v>
      </c>
      <c r="G23" s="136">
        <f t="shared" si="1"/>
        <v>0</v>
      </c>
      <c r="H23" s="143">
        <v>0</v>
      </c>
      <c r="I23" s="143">
        <v>0</v>
      </c>
      <c r="J23" s="143">
        <v>0</v>
      </c>
      <c r="K23" s="137">
        <v>3.1</v>
      </c>
      <c r="L23" s="139">
        <f t="shared" si="2"/>
        <v>0</v>
      </c>
      <c r="M23" s="140">
        <f t="shared" si="3"/>
        <v>0</v>
      </c>
      <c r="N23" s="144">
        <v>0</v>
      </c>
      <c r="O23" s="135">
        <v>0</v>
      </c>
      <c r="P23" s="142">
        <f t="shared" si="4"/>
        <v>0</v>
      </c>
      <c r="Q23" s="136">
        <f t="shared" si="5"/>
        <v>0</v>
      </c>
      <c r="R23" s="142">
        <v>0</v>
      </c>
      <c r="S23" s="142">
        <v>0</v>
      </c>
      <c r="T23" s="142">
        <v>0</v>
      </c>
      <c r="U23" s="137">
        <v>3.1</v>
      </c>
      <c r="V23" s="139">
        <f t="shared" si="6"/>
        <v>0</v>
      </c>
      <c r="W23" s="145">
        <f t="shared" si="7"/>
        <v>0</v>
      </c>
      <c r="X23" s="138">
        <f t="shared" si="8"/>
        <v>0</v>
      </c>
      <c r="Y23" s="139">
        <f t="shared" si="9"/>
        <v>0</v>
      </c>
      <c r="Z23" s="139">
        <f t="shared" si="10"/>
        <v>0</v>
      </c>
      <c r="AA23" s="139">
        <f t="shared" si="11"/>
        <v>0</v>
      </c>
      <c r="AB23" s="139">
        <f t="shared" si="12"/>
        <v>0</v>
      </c>
      <c r="AC23" s="139">
        <f t="shared" si="13"/>
        <v>0</v>
      </c>
      <c r="AD23" s="139">
        <f t="shared" si="14"/>
        <v>0</v>
      </c>
      <c r="AE23" s="139">
        <f t="shared" si="15"/>
        <v>0</v>
      </c>
      <c r="AF23" s="139">
        <f t="shared" si="16"/>
        <v>0</v>
      </c>
      <c r="AG23" s="148">
        <v>4470</v>
      </c>
      <c r="AH23">
        <f t="shared" si="17"/>
        <v>0</v>
      </c>
    </row>
    <row r="24" spans="1:34">
      <c r="A24" s="155">
        <v>15</v>
      </c>
      <c r="B24" s="156">
        <v>17</v>
      </c>
      <c r="C24" s="150" t="s">
        <v>94</v>
      </c>
      <c r="D24" s="154">
        <v>0</v>
      </c>
      <c r="E24" s="153">
        <v>0</v>
      </c>
      <c r="F24" s="142">
        <f t="shared" si="0"/>
        <v>0</v>
      </c>
      <c r="G24" s="136">
        <f t="shared" si="1"/>
        <v>0</v>
      </c>
      <c r="H24" s="135">
        <v>0</v>
      </c>
      <c r="I24" s="135">
        <v>0</v>
      </c>
      <c r="J24" s="135">
        <v>0</v>
      </c>
      <c r="K24" s="137">
        <v>3.1</v>
      </c>
      <c r="L24" s="139">
        <f t="shared" si="2"/>
        <v>0</v>
      </c>
      <c r="M24" s="140">
        <f t="shared" si="3"/>
        <v>0</v>
      </c>
      <c r="N24" s="154">
        <v>0</v>
      </c>
      <c r="O24" s="153">
        <v>0</v>
      </c>
      <c r="P24" s="134">
        <f t="shared" si="4"/>
        <v>0</v>
      </c>
      <c r="Q24" s="136">
        <f t="shared" si="5"/>
        <v>0</v>
      </c>
      <c r="R24" s="143">
        <v>0</v>
      </c>
      <c r="S24" s="143">
        <v>0</v>
      </c>
      <c r="T24" s="143">
        <v>0</v>
      </c>
      <c r="U24" s="137">
        <v>3.1</v>
      </c>
      <c r="V24" s="139">
        <f t="shared" si="6"/>
        <v>0</v>
      </c>
      <c r="W24" s="145">
        <f t="shared" si="7"/>
        <v>0</v>
      </c>
      <c r="X24" s="138">
        <f t="shared" si="8"/>
        <v>0</v>
      </c>
      <c r="Y24" s="139">
        <f t="shared" si="9"/>
        <v>0</v>
      </c>
      <c r="Z24" s="139">
        <f t="shared" si="10"/>
        <v>0</v>
      </c>
      <c r="AA24" s="139">
        <f t="shared" si="11"/>
        <v>0</v>
      </c>
      <c r="AB24" s="139">
        <f t="shared" si="12"/>
        <v>0</v>
      </c>
      <c r="AC24" s="139">
        <f t="shared" si="13"/>
        <v>0</v>
      </c>
      <c r="AD24" s="139">
        <f t="shared" si="14"/>
        <v>0</v>
      </c>
      <c r="AE24" s="139">
        <f t="shared" si="15"/>
        <v>0</v>
      </c>
      <c r="AF24" s="139">
        <f t="shared" si="16"/>
        <v>0</v>
      </c>
      <c r="AG24" s="148">
        <v>4470</v>
      </c>
      <c r="AH24">
        <f t="shared" si="17"/>
        <v>0</v>
      </c>
    </row>
    <row r="25" spans="1:34">
      <c r="A25" s="156">
        <v>16</v>
      </c>
      <c r="B25" s="156">
        <v>30</v>
      </c>
      <c r="C25" s="150" t="s">
        <v>95</v>
      </c>
      <c r="D25" s="154">
        <v>0</v>
      </c>
      <c r="E25" s="153">
        <v>0</v>
      </c>
      <c r="F25" s="134">
        <f t="shared" si="0"/>
        <v>0</v>
      </c>
      <c r="G25" s="136">
        <f t="shared" si="1"/>
        <v>0</v>
      </c>
      <c r="H25" s="143">
        <v>0</v>
      </c>
      <c r="I25" s="143">
        <v>0</v>
      </c>
      <c r="J25" s="143">
        <v>0</v>
      </c>
      <c r="K25" s="137">
        <v>2.2000000000000002</v>
      </c>
      <c r="L25" s="139">
        <f t="shared" si="2"/>
        <v>0</v>
      </c>
      <c r="M25" s="140">
        <f t="shared" si="3"/>
        <v>0</v>
      </c>
      <c r="N25" s="154">
        <v>0</v>
      </c>
      <c r="O25" s="153">
        <v>0</v>
      </c>
      <c r="P25" s="134">
        <f t="shared" si="4"/>
        <v>0</v>
      </c>
      <c r="Q25" s="136">
        <f t="shared" si="5"/>
        <v>0</v>
      </c>
      <c r="R25" s="143">
        <v>0</v>
      </c>
      <c r="S25" s="143">
        <v>0</v>
      </c>
      <c r="T25" s="143">
        <v>0</v>
      </c>
      <c r="U25" s="137">
        <v>2.2000000000000002</v>
      </c>
      <c r="V25" s="139">
        <f t="shared" si="6"/>
        <v>0</v>
      </c>
      <c r="W25" s="145">
        <f t="shared" si="7"/>
        <v>0</v>
      </c>
      <c r="X25" s="138">
        <f t="shared" si="8"/>
        <v>0</v>
      </c>
      <c r="Y25" s="139">
        <f t="shared" si="9"/>
        <v>0</v>
      </c>
      <c r="Z25" s="139">
        <f t="shared" si="10"/>
        <v>0</v>
      </c>
      <c r="AA25" s="139">
        <f t="shared" si="11"/>
        <v>0</v>
      </c>
      <c r="AB25" s="139">
        <f t="shared" si="12"/>
        <v>0</v>
      </c>
      <c r="AC25" s="139">
        <f t="shared" si="13"/>
        <v>0</v>
      </c>
      <c r="AD25" s="139">
        <f t="shared" si="14"/>
        <v>0</v>
      </c>
      <c r="AE25" s="139">
        <f t="shared" si="15"/>
        <v>0</v>
      </c>
      <c r="AF25" s="139">
        <f t="shared" si="16"/>
        <v>0</v>
      </c>
      <c r="AG25" s="148">
        <v>2200</v>
      </c>
      <c r="AH25">
        <f t="shared" si="17"/>
        <v>0</v>
      </c>
    </row>
    <row r="26" spans="1:34">
      <c r="A26" s="155">
        <v>17</v>
      </c>
      <c r="B26" s="156">
        <v>53</v>
      </c>
      <c r="C26" s="150" t="s">
        <v>96</v>
      </c>
      <c r="D26" s="154">
        <v>0</v>
      </c>
      <c r="E26" s="153">
        <v>0</v>
      </c>
      <c r="F26" s="134">
        <f t="shared" si="0"/>
        <v>0</v>
      </c>
      <c r="G26" s="136">
        <f t="shared" si="1"/>
        <v>0</v>
      </c>
      <c r="H26" s="143">
        <v>0</v>
      </c>
      <c r="I26" s="143">
        <v>0</v>
      </c>
      <c r="J26" s="143">
        <v>0</v>
      </c>
      <c r="K26" s="137">
        <v>2.9</v>
      </c>
      <c r="L26" s="139">
        <f t="shared" si="2"/>
        <v>0</v>
      </c>
      <c r="M26" s="140">
        <f t="shared" si="3"/>
        <v>0</v>
      </c>
      <c r="N26" s="154">
        <v>0</v>
      </c>
      <c r="O26" s="153">
        <v>0</v>
      </c>
      <c r="P26" s="134">
        <f t="shared" si="4"/>
        <v>0</v>
      </c>
      <c r="Q26" s="136">
        <f t="shared" si="5"/>
        <v>0</v>
      </c>
      <c r="R26" s="143">
        <v>0</v>
      </c>
      <c r="S26" s="143">
        <v>0</v>
      </c>
      <c r="T26" s="143">
        <v>0</v>
      </c>
      <c r="U26" s="137">
        <v>2.9</v>
      </c>
      <c r="V26" s="139">
        <f t="shared" si="6"/>
        <v>0</v>
      </c>
      <c r="W26" s="145">
        <f t="shared" si="7"/>
        <v>0</v>
      </c>
      <c r="X26" s="138">
        <f t="shared" si="8"/>
        <v>0</v>
      </c>
      <c r="Y26" s="139">
        <f t="shared" si="9"/>
        <v>0</v>
      </c>
      <c r="Z26" s="139">
        <f t="shared" si="10"/>
        <v>0</v>
      </c>
      <c r="AA26" s="139">
        <f t="shared" si="11"/>
        <v>0</v>
      </c>
      <c r="AB26" s="139">
        <f t="shared" si="12"/>
        <v>0</v>
      </c>
      <c r="AC26" s="139">
        <f t="shared" si="13"/>
        <v>0</v>
      </c>
      <c r="AD26" s="139">
        <f t="shared" si="14"/>
        <v>0</v>
      </c>
      <c r="AE26" s="139">
        <f t="shared" si="15"/>
        <v>0</v>
      </c>
      <c r="AF26" s="139">
        <f t="shared" si="16"/>
        <v>0</v>
      </c>
      <c r="AG26" s="148">
        <v>4600</v>
      </c>
      <c r="AH26">
        <f t="shared" si="17"/>
        <v>0</v>
      </c>
    </row>
    <row r="27" spans="1:34">
      <c r="A27" s="156">
        <v>18</v>
      </c>
      <c r="B27" s="156">
        <v>54</v>
      </c>
      <c r="C27" s="86" t="s">
        <v>97</v>
      </c>
      <c r="D27" s="154">
        <v>0</v>
      </c>
      <c r="E27" s="153">
        <v>0</v>
      </c>
      <c r="F27" s="134">
        <f t="shared" si="0"/>
        <v>0</v>
      </c>
      <c r="G27" s="136">
        <f t="shared" si="1"/>
        <v>0</v>
      </c>
      <c r="H27" s="143">
        <v>0</v>
      </c>
      <c r="I27" s="143">
        <v>0</v>
      </c>
      <c r="J27" s="143">
        <v>0</v>
      </c>
      <c r="K27" s="137">
        <v>2.2999999999999998</v>
      </c>
      <c r="L27" s="139">
        <f t="shared" si="2"/>
        <v>0</v>
      </c>
      <c r="M27" s="140">
        <f t="shared" si="3"/>
        <v>0</v>
      </c>
      <c r="N27" s="154">
        <v>0</v>
      </c>
      <c r="O27" s="153">
        <v>0</v>
      </c>
      <c r="P27" s="134">
        <f t="shared" si="4"/>
        <v>0</v>
      </c>
      <c r="Q27" s="136">
        <f t="shared" si="5"/>
        <v>0</v>
      </c>
      <c r="R27" s="143">
        <v>0</v>
      </c>
      <c r="S27" s="143">
        <v>0</v>
      </c>
      <c r="T27" s="143">
        <v>0</v>
      </c>
      <c r="U27" s="137">
        <v>2.2999999999999998</v>
      </c>
      <c r="V27" s="139">
        <f t="shared" si="6"/>
        <v>0</v>
      </c>
      <c r="W27" s="145">
        <f t="shared" si="7"/>
        <v>0</v>
      </c>
      <c r="X27" s="138">
        <f t="shared" si="8"/>
        <v>0</v>
      </c>
      <c r="Y27" s="139">
        <f t="shared" si="9"/>
        <v>0</v>
      </c>
      <c r="Z27" s="139">
        <f t="shared" si="10"/>
        <v>0</v>
      </c>
      <c r="AA27" s="139">
        <f t="shared" si="11"/>
        <v>0</v>
      </c>
      <c r="AB27" s="139">
        <f t="shared" si="12"/>
        <v>0</v>
      </c>
      <c r="AC27" s="139">
        <f t="shared" si="13"/>
        <v>0</v>
      </c>
      <c r="AD27" s="139">
        <f t="shared" si="14"/>
        <v>0</v>
      </c>
      <c r="AE27" s="139">
        <f t="shared" si="15"/>
        <v>0</v>
      </c>
      <c r="AF27" s="139">
        <f t="shared" si="16"/>
        <v>0</v>
      </c>
      <c r="AG27" s="148">
        <v>2100</v>
      </c>
      <c r="AH27">
        <f t="shared" si="17"/>
        <v>0</v>
      </c>
    </row>
    <row r="28" spans="1:34">
      <c r="A28" s="155">
        <v>19</v>
      </c>
      <c r="B28" s="156">
        <v>56</v>
      </c>
      <c r="C28" s="150" t="s">
        <v>98</v>
      </c>
      <c r="D28" s="154">
        <v>0</v>
      </c>
      <c r="E28" s="153">
        <v>0</v>
      </c>
      <c r="F28" s="134">
        <f t="shared" si="0"/>
        <v>0</v>
      </c>
      <c r="G28" s="136">
        <f t="shared" si="1"/>
        <v>0</v>
      </c>
      <c r="H28" s="143">
        <v>0</v>
      </c>
      <c r="I28" s="143">
        <v>0</v>
      </c>
      <c r="J28" s="143">
        <v>0</v>
      </c>
      <c r="K28" s="137">
        <v>2</v>
      </c>
      <c r="L28" s="139">
        <f t="shared" si="2"/>
        <v>0</v>
      </c>
      <c r="M28" s="140">
        <f t="shared" si="3"/>
        <v>0</v>
      </c>
      <c r="N28" s="154">
        <v>0</v>
      </c>
      <c r="O28" s="153">
        <v>0</v>
      </c>
      <c r="P28" s="134">
        <f t="shared" si="4"/>
        <v>0</v>
      </c>
      <c r="Q28" s="136">
        <f t="shared" si="5"/>
        <v>0</v>
      </c>
      <c r="R28" s="143">
        <v>0</v>
      </c>
      <c r="S28" s="143">
        <v>0</v>
      </c>
      <c r="T28" s="143">
        <v>0</v>
      </c>
      <c r="U28" s="137">
        <v>2</v>
      </c>
      <c r="V28" s="139">
        <f t="shared" si="6"/>
        <v>0</v>
      </c>
      <c r="W28" s="145">
        <f t="shared" si="7"/>
        <v>0</v>
      </c>
      <c r="X28" s="138">
        <f t="shared" si="8"/>
        <v>0</v>
      </c>
      <c r="Y28" s="139">
        <f t="shared" si="9"/>
        <v>0</v>
      </c>
      <c r="Z28" s="139">
        <f t="shared" si="10"/>
        <v>0</v>
      </c>
      <c r="AA28" s="139">
        <f t="shared" si="11"/>
        <v>0</v>
      </c>
      <c r="AB28" s="139">
        <f t="shared" si="12"/>
        <v>0</v>
      </c>
      <c r="AC28" s="139">
        <f t="shared" si="13"/>
        <v>0</v>
      </c>
      <c r="AD28" s="139">
        <f t="shared" si="14"/>
        <v>0</v>
      </c>
      <c r="AE28" s="139">
        <f t="shared" si="15"/>
        <v>0</v>
      </c>
      <c r="AF28" s="139">
        <f t="shared" si="16"/>
        <v>0</v>
      </c>
      <c r="AG28" s="148">
        <v>2231</v>
      </c>
      <c r="AH28">
        <f t="shared" si="17"/>
        <v>0</v>
      </c>
    </row>
    <row r="29" spans="1:34">
      <c r="A29" s="156">
        <v>20</v>
      </c>
      <c r="B29" s="156">
        <v>60</v>
      </c>
      <c r="C29" s="86" t="s">
        <v>99</v>
      </c>
      <c r="D29" s="154">
        <v>0</v>
      </c>
      <c r="E29" s="153">
        <v>0</v>
      </c>
      <c r="F29" s="134">
        <f t="shared" si="0"/>
        <v>0</v>
      </c>
      <c r="G29" s="136">
        <f t="shared" si="1"/>
        <v>0</v>
      </c>
      <c r="H29" s="143">
        <v>0</v>
      </c>
      <c r="I29" s="143">
        <v>0</v>
      </c>
      <c r="J29" s="143">
        <v>0</v>
      </c>
      <c r="K29" s="137">
        <v>2.5</v>
      </c>
      <c r="L29" s="139">
        <f t="shared" si="2"/>
        <v>0</v>
      </c>
      <c r="M29" s="140">
        <f t="shared" si="3"/>
        <v>0</v>
      </c>
      <c r="N29" s="144">
        <v>0</v>
      </c>
      <c r="O29" s="135">
        <v>0</v>
      </c>
      <c r="P29" s="142">
        <f t="shared" si="4"/>
        <v>0</v>
      </c>
      <c r="Q29" s="136">
        <f t="shared" si="5"/>
        <v>0</v>
      </c>
      <c r="R29" s="135">
        <v>0</v>
      </c>
      <c r="S29" s="135">
        <v>0</v>
      </c>
      <c r="T29" s="135">
        <v>0</v>
      </c>
      <c r="U29" s="137">
        <v>2.5</v>
      </c>
      <c r="V29" s="139">
        <f t="shared" si="6"/>
        <v>0</v>
      </c>
      <c r="W29" s="145">
        <f t="shared" si="7"/>
        <v>0</v>
      </c>
      <c r="X29" s="138">
        <f t="shared" si="8"/>
        <v>0</v>
      </c>
      <c r="Y29" s="139">
        <f t="shared" si="9"/>
        <v>0</v>
      </c>
      <c r="Z29" s="139">
        <f t="shared" si="10"/>
        <v>0</v>
      </c>
      <c r="AA29" s="139">
        <f t="shared" si="11"/>
        <v>0</v>
      </c>
      <c r="AB29" s="139">
        <f t="shared" si="12"/>
        <v>0</v>
      </c>
      <c r="AC29" s="139">
        <f t="shared" si="13"/>
        <v>0</v>
      </c>
      <c r="AD29" s="139">
        <f t="shared" si="14"/>
        <v>0</v>
      </c>
      <c r="AE29" s="139">
        <f t="shared" si="15"/>
        <v>0</v>
      </c>
      <c r="AF29" s="139">
        <f t="shared" si="16"/>
        <v>0</v>
      </c>
      <c r="AG29" s="148">
        <v>3750</v>
      </c>
      <c r="AH29">
        <f t="shared" si="17"/>
        <v>0</v>
      </c>
    </row>
    <row r="30" spans="1:34">
      <c r="A30" s="155">
        <v>21</v>
      </c>
      <c r="B30" s="156">
        <v>18</v>
      </c>
      <c r="C30" s="86" t="s">
        <v>100</v>
      </c>
      <c r="D30" s="144">
        <v>0</v>
      </c>
      <c r="E30" s="135">
        <v>0</v>
      </c>
      <c r="F30" s="142">
        <f t="shared" si="0"/>
        <v>0</v>
      </c>
      <c r="G30" s="136">
        <f t="shared" si="1"/>
        <v>0</v>
      </c>
      <c r="H30" s="135">
        <v>0</v>
      </c>
      <c r="I30" s="135">
        <v>0</v>
      </c>
      <c r="J30" s="135">
        <v>0</v>
      </c>
      <c r="K30" s="137">
        <v>2.5</v>
      </c>
      <c r="L30" s="139">
        <f t="shared" si="2"/>
        <v>0</v>
      </c>
      <c r="M30" s="140">
        <f t="shared" si="3"/>
        <v>0</v>
      </c>
      <c r="N30" s="154">
        <v>0</v>
      </c>
      <c r="O30" s="153">
        <v>0</v>
      </c>
      <c r="P30" s="134">
        <f t="shared" si="4"/>
        <v>0</v>
      </c>
      <c r="Q30" s="136">
        <f t="shared" si="5"/>
        <v>0</v>
      </c>
      <c r="R30" s="143">
        <v>0</v>
      </c>
      <c r="S30" s="143">
        <v>0</v>
      </c>
      <c r="T30" s="143">
        <v>0</v>
      </c>
      <c r="U30" s="137">
        <v>2.5</v>
      </c>
      <c r="V30" s="139">
        <f t="shared" si="6"/>
        <v>0</v>
      </c>
      <c r="W30" s="145">
        <f t="shared" si="7"/>
        <v>0</v>
      </c>
      <c r="X30" s="138">
        <f t="shared" si="8"/>
        <v>0</v>
      </c>
      <c r="Y30" s="139">
        <f t="shared" si="9"/>
        <v>0</v>
      </c>
      <c r="Z30" s="139">
        <f t="shared" si="10"/>
        <v>0</v>
      </c>
      <c r="AA30" s="139">
        <f t="shared" si="11"/>
        <v>0</v>
      </c>
      <c r="AB30" s="139">
        <f t="shared" si="12"/>
        <v>0</v>
      </c>
      <c r="AC30" s="139">
        <f t="shared" si="13"/>
        <v>0</v>
      </c>
      <c r="AD30" s="139">
        <f t="shared" si="14"/>
        <v>0</v>
      </c>
      <c r="AE30" s="139">
        <f t="shared" si="15"/>
        <v>0</v>
      </c>
      <c r="AF30" s="139">
        <f t="shared" si="16"/>
        <v>0</v>
      </c>
      <c r="AG30" s="148">
        <v>3750</v>
      </c>
      <c r="AH30">
        <f t="shared" si="17"/>
        <v>0</v>
      </c>
    </row>
    <row r="31" spans="1:34" ht="24.75">
      <c r="A31" s="156">
        <v>22</v>
      </c>
      <c r="B31" s="156">
        <v>162</v>
      </c>
      <c r="C31" s="150" t="s">
        <v>101</v>
      </c>
      <c r="D31" s="154">
        <v>0</v>
      </c>
      <c r="E31" s="153">
        <v>0</v>
      </c>
      <c r="F31" s="134">
        <f t="shared" si="0"/>
        <v>0</v>
      </c>
      <c r="G31" s="136">
        <f t="shared" si="1"/>
        <v>0</v>
      </c>
      <c r="H31" s="143">
        <v>0</v>
      </c>
      <c r="I31" s="143">
        <v>0</v>
      </c>
      <c r="J31" s="143">
        <v>0</v>
      </c>
      <c r="K31" s="16">
        <v>4.0999999999999996</v>
      </c>
      <c r="L31" s="139">
        <f t="shared" si="2"/>
        <v>0</v>
      </c>
      <c r="M31" s="140">
        <f t="shared" si="3"/>
        <v>0</v>
      </c>
      <c r="N31" s="154">
        <v>0</v>
      </c>
      <c r="O31" s="153">
        <v>0</v>
      </c>
      <c r="P31" s="134">
        <f t="shared" si="4"/>
        <v>0</v>
      </c>
      <c r="Q31" s="136">
        <f t="shared" si="5"/>
        <v>0</v>
      </c>
      <c r="R31" s="143">
        <v>0</v>
      </c>
      <c r="S31" s="143">
        <v>0</v>
      </c>
      <c r="T31" s="143">
        <v>0</v>
      </c>
      <c r="U31" s="16">
        <v>4.0999999999999996</v>
      </c>
      <c r="V31" s="139">
        <f t="shared" si="6"/>
        <v>0</v>
      </c>
      <c r="W31" s="145">
        <f t="shared" si="7"/>
        <v>0</v>
      </c>
      <c r="X31" s="138">
        <f t="shared" si="8"/>
        <v>0</v>
      </c>
      <c r="Y31" s="139">
        <f t="shared" si="9"/>
        <v>0</v>
      </c>
      <c r="Z31" s="139">
        <f t="shared" si="10"/>
        <v>0</v>
      </c>
      <c r="AA31" s="139">
        <f t="shared" si="11"/>
        <v>0</v>
      </c>
      <c r="AB31" s="139">
        <f t="shared" si="12"/>
        <v>0</v>
      </c>
      <c r="AC31" s="139">
        <f t="shared" si="13"/>
        <v>0</v>
      </c>
      <c r="AD31" s="139">
        <f t="shared" si="14"/>
        <v>0</v>
      </c>
      <c r="AE31" s="139">
        <f t="shared" si="15"/>
        <v>0</v>
      </c>
      <c r="AF31" s="139">
        <f t="shared" si="16"/>
        <v>0</v>
      </c>
      <c r="AG31" s="148">
        <v>4910</v>
      </c>
      <c r="AH31">
        <f t="shared" si="17"/>
        <v>0</v>
      </c>
    </row>
    <row r="32" spans="1:34">
      <c r="A32" s="155">
        <v>23</v>
      </c>
      <c r="B32" s="156">
        <v>96</v>
      </c>
      <c r="C32" s="150" t="s">
        <v>102</v>
      </c>
      <c r="D32" s="154">
        <v>0</v>
      </c>
      <c r="E32" s="153">
        <v>0</v>
      </c>
      <c r="F32" s="134">
        <f t="shared" si="0"/>
        <v>0</v>
      </c>
      <c r="G32" s="136">
        <f t="shared" si="1"/>
        <v>0</v>
      </c>
      <c r="H32" s="143">
        <v>0</v>
      </c>
      <c r="I32" s="143">
        <v>0</v>
      </c>
      <c r="J32" s="143">
        <v>0</v>
      </c>
      <c r="K32" s="16">
        <v>4.0999999999999996</v>
      </c>
      <c r="L32" s="139">
        <f t="shared" si="2"/>
        <v>0</v>
      </c>
      <c r="M32" s="140">
        <f t="shared" si="3"/>
        <v>0</v>
      </c>
      <c r="N32" s="154">
        <v>0</v>
      </c>
      <c r="O32" s="153">
        <v>0</v>
      </c>
      <c r="P32" s="134">
        <f t="shared" si="4"/>
        <v>0</v>
      </c>
      <c r="Q32" s="136">
        <f t="shared" si="5"/>
        <v>0</v>
      </c>
      <c r="R32" s="143">
        <v>0</v>
      </c>
      <c r="S32" s="143">
        <v>0</v>
      </c>
      <c r="T32" s="143">
        <v>0</v>
      </c>
      <c r="U32" s="16">
        <v>4.0999999999999996</v>
      </c>
      <c r="V32" s="139">
        <f t="shared" si="6"/>
        <v>0</v>
      </c>
      <c r="W32" s="145">
        <f t="shared" si="7"/>
        <v>0</v>
      </c>
      <c r="X32" s="138">
        <f t="shared" si="8"/>
        <v>0</v>
      </c>
      <c r="Y32" s="139">
        <f t="shared" si="9"/>
        <v>0</v>
      </c>
      <c r="Z32" s="139">
        <f t="shared" si="10"/>
        <v>0</v>
      </c>
      <c r="AA32" s="139">
        <f t="shared" si="11"/>
        <v>0</v>
      </c>
      <c r="AB32" s="139">
        <f t="shared" si="12"/>
        <v>0</v>
      </c>
      <c r="AC32" s="139">
        <f t="shared" si="13"/>
        <v>0</v>
      </c>
      <c r="AD32" s="139">
        <f t="shared" si="14"/>
        <v>0</v>
      </c>
      <c r="AE32" s="139">
        <f t="shared" si="15"/>
        <v>0</v>
      </c>
      <c r="AF32" s="139">
        <f t="shared" si="16"/>
        <v>0</v>
      </c>
      <c r="AG32" s="148">
        <v>4910</v>
      </c>
      <c r="AH32">
        <f t="shared" si="17"/>
        <v>0</v>
      </c>
    </row>
    <row r="33" spans="1:34">
      <c r="A33" s="156">
        <v>24</v>
      </c>
      <c r="B33" s="156">
        <v>65</v>
      </c>
      <c r="C33" s="150" t="s">
        <v>103</v>
      </c>
      <c r="D33" s="154">
        <v>0</v>
      </c>
      <c r="E33" s="153">
        <v>0</v>
      </c>
      <c r="F33" s="134">
        <f t="shared" si="0"/>
        <v>0</v>
      </c>
      <c r="G33" s="136">
        <f t="shared" si="1"/>
        <v>0</v>
      </c>
      <c r="H33" s="143">
        <v>0</v>
      </c>
      <c r="I33" s="143">
        <v>0</v>
      </c>
      <c r="J33" s="143">
        <v>0</v>
      </c>
      <c r="K33" s="16">
        <v>3.8</v>
      </c>
      <c r="L33" s="139">
        <f t="shared" si="2"/>
        <v>0</v>
      </c>
      <c r="M33" s="140">
        <f t="shared" si="3"/>
        <v>0</v>
      </c>
      <c r="N33" s="154">
        <v>0</v>
      </c>
      <c r="O33" s="153">
        <v>0</v>
      </c>
      <c r="P33" s="134">
        <f t="shared" si="4"/>
        <v>0</v>
      </c>
      <c r="Q33" s="136">
        <f t="shared" si="5"/>
        <v>0</v>
      </c>
      <c r="R33" s="143">
        <v>0</v>
      </c>
      <c r="S33" s="143">
        <v>0</v>
      </c>
      <c r="T33" s="143">
        <v>0</v>
      </c>
      <c r="U33" s="16">
        <v>3.8</v>
      </c>
      <c r="V33" s="139">
        <f t="shared" si="6"/>
        <v>0</v>
      </c>
      <c r="W33" s="145">
        <f t="shared" si="7"/>
        <v>0</v>
      </c>
      <c r="X33" s="138">
        <f t="shared" si="8"/>
        <v>0</v>
      </c>
      <c r="Y33" s="139">
        <f t="shared" si="9"/>
        <v>0</v>
      </c>
      <c r="Z33" s="139">
        <f t="shared" si="10"/>
        <v>0</v>
      </c>
      <c r="AA33" s="139">
        <f t="shared" si="11"/>
        <v>0</v>
      </c>
      <c r="AB33" s="139">
        <f t="shared" si="12"/>
        <v>0</v>
      </c>
      <c r="AC33" s="139">
        <f t="shared" si="13"/>
        <v>0</v>
      </c>
      <c r="AD33" s="139">
        <f t="shared" si="14"/>
        <v>0</v>
      </c>
      <c r="AE33" s="139">
        <f t="shared" si="15"/>
        <v>0</v>
      </c>
      <c r="AF33" s="139">
        <f t="shared" si="16"/>
        <v>0</v>
      </c>
      <c r="AG33" s="148">
        <v>4870</v>
      </c>
      <c r="AH33">
        <f t="shared" si="17"/>
        <v>0</v>
      </c>
    </row>
    <row r="34" spans="1:34">
      <c r="A34" s="155">
        <v>25</v>
      </c>
      <c r="B34" s="156">
        <v>68</v>
      </c>
      <c r="C34" s="88" t="s">
        <v>104</v>
      </c>
      <c r="D34" s="144">
        <v>0</v>
      </c>
      <c r="E34" s="135">
        <v>0</v>
      </c>
      <c r="F34" s="142">
        <f t="shared" si="0"/>
        <v>0</v>
      </c>
      <c r="G34" s="136">
        <f t="shared" si="1"/>
        <v>0</v>
      </c>
      <c r="H34" s="135">
        <v>0</v>
      </c>
      <c r="I34" s="135">
        <v>0</v>
      </c>
      <c r="J34" s="135">
        <v>0</v>
      </c>
      <c r="K34" s="137">
        <v>2.8</v>
      </c>
      <c r="L34" s="139">
        <f t="shared" si="2"/>
        <v>0</v>
      </c>
      <c r="M34" s="140">
        <f t="shared" si="3"/>
        <v>0</v>
      </c>
      <c r="N34" s="154">
        <v>0</v>
      </c>
      <c r="O34" s="153">
        <v>0</v>
      </c>
      <c r="P34" s="134">
        <f t="shared" si="4"/>
        <v>0</v>
      </c>
      <c r="Q34" s="136">
        <f t="shared" si="5"/>
        <v>0</v>
      </c>
      <c r="R34" s="143">
        <v>0</v>
      </c>
      <c r="S34" s="68">
        <v>0</v>
      </c>
      <c r="T34" s="68">
        <v>0</v>
      </c>
      <c r="U34" s="137">
        <v>2.8</v>
      </c>
      <c r="V34" s="139">
        <f t="shared" si="6"/>
        <v>0</v>
      </c>
      <c r="W34" s="145">
        <f t="shared" si="7"/>
        <v>0</v>
      </c>
      <c r="X34" s="138">
        <f t="shared" si="8"/>
        <v>0</v>
      </c>
      <c r="Y34" s="139">
        <f t="shared" si="9"/>
        <v>0</v>
      </c>
      <c r="Z34" s="139">
        <f t="shared" si="10"/>
        <v>0</v>
      </c>
      <c r="AA34" s="139">
        <f t="shared" si="11"/>
        <v>0</v>
      </c>
      <c r="AB34" s="139">
        <f t="shared" si="12"/>
        <v>0</v>
      </c>
      <c r="AC34" s="139">
        <f t="shared" si="13"/>
        <v>0</v>
      </c>
      <c r="AD34" s="139">
        <f t="shared" si="14"/>
        <v>0</v>
      </c>
      <c r="AE34" s="139">
        <f t="shared" si="15"/>
        <v>0</v>
      </c>
      <c r="AF34" s="139">
        <f t="shared" si="16"/>
        <v>0</v>
      </c>
      <c r="AG34" s="148">
        <v>3200</v>
      </c>
      <c r="AH34">
        <f t="shared" si="17"/>
        <v>0</v>
      </c>
    </row>
    <row r="35" spans="1:34">
      <c r="A35" s="156">
        <v>26</v>
      </c>
      <c r="B35" s="156">
        <v>75</v>
      </c>
      <c r="C35" s="150" t="s">
        <v>105</v>
      </c>
      <c r="D35" s="154">
        <v>0</v>
      </c>
      <c r="E35" s="153">
        <v>0</v>
      </c>
      <c r="F35" s="134">
        <f t="shared" si="0"/>
        <v>0</v>
      </c>
      <c r="G35" s="136">
        <f t="shared" si="1"/>
        <v>0</v>
      </c>
      <c r="H35" s="143">
        <v>0</v>
      </c>
      <c r="I35" s="143">
        <v>0</v>
      </c>
      <c r="J35" s="143">
        <v>0</v>
      </c>
      <c r="K35" s="137">
        <v>2.5</v>
      </c>
      <c r="L35" s="139">
        <f t="shared" si="2"/>
        <v>0</v>
      </c>
      <c r="M35" s="140">
        <f t="shared" si="3"/>
        <v>0</v>
      </c>
      <c r="N35" s="154">
        <v>0</v>
      </c>
      <c r="O35" s="153">
        <v>0</v>
      </c>
      <c r="P35" s="134">
        <f t="shared" si="4"/>
        <v>0</v>
      </c>
      <c r="Q35" s="136">
        <f t="shared" si="5"/>
        <v>0</v>
      </c>
      <c r="R35" s="143">
        <v>0</v>
      </c>
      <c r="S35" s="143">
        <v>0</v>
      </c>
      <c r="T35" s="143">
        <v>0</v>
      </c>
      <c r="U35" s="137">
        <v>2.5</v>
      </c>
      <c r="V35" s="139">
        <f t="shared" si="6"/>
        <v>0</v>
      </c>
      <c r="W35" s="145">
        <f t="shared" si="7"/>
        <v>0</v>
      </c>
      <c r="X35" s="138">
        <f t="shared" si="8"/>
        <v>0</v>
      </c>
      <c r="Y35" s="139">
        <f t="shared" si="9"/>
        <v>0</v>
      </c>
      <c r="Z35" s="139">
        <f t="shared" si="10"/>
        <v>0</v>
      </c>
      <c r="AA35" s="139">
        <f t="shared" si="11"/>
        <v>0</v>
      </c>
      <c r="AB35" s="139">
        <f t="shared" si="12"/>
        <v>0</v>
      </c>
      <c r="AC35" s="139">
        <f t="shared" si="13"/>
        <v>0</v>
      </c>
      <c r="AD35" s="139">
        <f t="shared" si="14"/>
        <v>0</v>
      </c>
      <c r="AE35" s="139">
        <f t="shared" si="15"/>
        <v>0</v>
      </c>
      <c r="AF35" s="139">
        <f t="shared" si="16"/>
        <v>0</v>
      </c>
      <c r="AG35" s="148">
        <v>2724</v>
      </c>
      <c r="AH35">
        <f t="shared" si="17"/>
        <v>0</v>
      </c>
    </row>
    <row r="36" spans="1:34">
      <c r="A36" s="155">
        <v>27</v>
      </c>
      <c r="B36" s="156">
        <v>77</v>
      </c>
      <c r="C36" s="150" t="s">
        <v>106</v>
      </c>
      <c r="D36" s="154">
        <v>0</v>
      </c>
      <c r="E36" s="153">
        <v>0</v>
      </c>
      <c r="F36" s="134">
        <f t="shared" si="0"/>
        <v>0</v>
      </c>
      <c r="G36" s="136">
        <f t="shared" si="1"/>
        <v>0</v>
      </c>
      <c r="H36" s="143">
        <v>0</v>
      </c>
      <c r="I36" s="143">
        <v>0</v>
      </c>
      <c r="J36" s="143">
        <v>0</v>
      </c>
      <c r="K36" s="137">
        <v>2.2000000000000002</v>
      </c>
      <c r="L36" s="139">
        <f t="shared" si="2"/>
        <v>0</v>
      </c>
      <c r="M36" s="140">
        <f t="shared" si="3"/>
        <v>0</v>
      </c>
      <c r="N36" s="154">
        <v>0</v>
      </c>
      <c r="O36" s="153">
        <v>0</v>
      </c>
      <c r="P36" s="134">
        <f t="shared" si="4"/>
        <v>0</v>
      </c>
      <c r="Q36" s="136">
        <f t="shared" si="5"/>
        <v>0</v>
      </c>
      <c r="R36" s="143">
        <v>0</v>
      </c>
      <c r="S36" s="143">
        <v>0</v>
      </c>
      <c r="T36" s="143">
        <v>0</v>
      </c>
      <c r="U36" s="137">
        <v>2.2000000000000002</v>
      </c>
      <c r="V36" s="139">
        <f t="shared" si="6"/>
        <v>0</v>
      </c>
      <c r="W36" s="145">
        <f t="shared" si="7"/>
        <v>0</v>
      </c>
      <c r="X36" s="138">
        <f t="shared" si="8"/>
        <v>0</v>
      </c>
      <c r="Y36" s="139">
        <f t="shared" si="9"/>
        <v>0</v>
      </c>
      <c r="Z36" s="139">
        <f t="shared" si="10"/>
        <v>0</v>
      </c>
      <c r="AA36" s="139">
        <f t="shared" si="11"/>
        <v>0</v>
      </c>
      <c r="AB36" s="139">
        <f t="shared" si="12"/>
        <v>0</v>
      </c>
      <c r="AC36" s="139">
        <f t="shared" si="13"/>
        <v>0</v>
      </c>
      <c r="AD36" s="139">
        <f t="shared" si="14"/>
        <v>0</v>
      </c>
      <c r="AE36" s="139">
        <f t="shared" si="15"/>
        <v>0</v>
      </c>
      <c r="AF36" s="139">
        <f t="shared" si="16"/>
        <v>0</v>
      </c>
      <c r="AG36" s="148">
        <v>3888</v>
      </c>
      <c r="AH36">
        <f t="shared" si="17"/>
        <v>0</v>
      </c>
    </row>
    <row r="37" spans="1:34">
      <c r="A37" s="156">
        <v>28</v>
      </c>
      <c r="B37" s="75">
        <v>81</v>
      </c>
      <c r="C37" s="86" t="s">
        <v>107</v>
      </c>
      <c r="D37" s="154">
        <v>0</v>
      </c>
      <c r="E37" s="153">
        <v>0</v>
      </c>
      <c r="F37" s="134">
        <f t="shared" si="0"/>
        <v>0</v>
      </c>
      <c r="G37" s="136">
        <f t="shared" si="1"/>
        <v>0</v>
      </c>
      <c r="H37" s="143">
        <v>0</v>
      </c>
      <c r="I37" s="143">
        <v>0</v>
      </c>
      <c r="J37" s="143">
        <v>0</v>
      </c>
      <c r="K37" s="137">
        <v>2.1</v>
      </c>
      <c r="L37" s="139">
        <f t="shared" si="2"/>
        <v>0</v>
      </c>
      <c r="M37" s="140">
        <f t="shared" si="3"/>
        <v>0</v>
      </c>
      <c r="N37" s="154">
        <v>0</v>
      </c>
      <c r="O37" s="153">
        <v>0</v>
      </c>
      <c r="P37" s="134">
        <f t="shared" si="4"/>
        <v>0</v>
      </c>
      <c r="Q37" s="136">
        <f t="shared" si="5"/>
        <v>0</v>
      </c>
      <c r="R37" s="143">
        <v>0</v>
      </c>
      <c r="S37" s="143">
        <v>0</v>
      </c>
      <c r="T37" s="143">
        <v>0</v>
      </c>
      <c r="U37" s="137">
        <v>2.1</v>
      </c>
      <c r="V37" s="139">
        <f t="shared" si="6"/>
        <v>0</v>
      </c>
      <c r="W37" s="145">
        <f t="shared" si="7"/>
        <v>0</v>
      </c>
      <c r="X37" s="138">
        <f t="shared" si="8"/>
        <v>0</v>
      </c>
      <c r="Y37" s="139">
        <f t="shared" si="9"/>
        <v>0</v>
      </c>
      <c r="Z37" s="139">
        <f t="shared" si="10"/>
        <v>0</v>
      </c>
      <c r="AA37" s="139">
        <f t="shared" si="11"/>
        <v>0</v>
      </c>
      <c r="AB37" s="139">
        <f t="shared" si="12"/>
        <v>0</v>
      </c>
      <c r="AC37" s="139">
        <f t="shared" si="13"/>
        <v>0</v>
      </c>
      <c r="AD37" s="139">
        <f t="shared" si="14"/>
        <v>0</v>
      </c>
      <c r="AE37" s="139">
        <f t="shared" si="15"/>
        <v>0</v>
      </c>
      <c r="AF37" s="139">
        <f t="shared" si="16"/>
        <v>0</v>
      </c>
      <c r="AG37" s="148">
        <v>2500</v>
      </c>
      <c r="AH37">
        <f t="shared" si="17"/>
        <v>0</v>
      </c>
    </row>
    <row r="38" spans="1:34">
      <c r="A38" s="155">
        <v>29</v>
      </c>
      <c r="B38" s="75">
        <v>85</v>
      </c>
      <c r="C38" s="150" t="s">
        <v>108</v>
      </c>
      <c r="D38" s="154">
        <v>0</v>
      </c>
      <c r="E38" s="153">
        <v>0</v>
      </c>
      <c r="F38" s="134">
        <f t="shared" si="0"/>
        <v>0</v>
      </c>
      <c r="G38" s="136">
        <f t="shared" si="1"/>
        <v>0</v>
      </c>
      <c r="H38" s="143">
        <v>0</v>
      </c>
      <c r="I38" s="68">
        <v>0</v>
      </c>
      <c r="J38" s="68">
        <v>0</v>
      </c>
      <c r="K38" s="137">
        <v>2</v>
      </c>
      <c r="L38" s="139">
        <f t="shared" si="2"/>
        <v>0</v>
      </c>
      <c r="M38" s="140">
        <f t="shared" si="3"/>
        <v>0</v>
      </c>
      <c r="N38" s="144">
        <v>0</v>
      </c>
      <c r="O38" s="135">
        <v>0</v>
      </c>
      <c r="P38" s="142">
        <f t="shared" si="4"/>
        <v>0</v>
      </c>
      <c r="Q38" s="136">
        <f t="shared" si="5"/>
        <v>0</v>
      </c>
      <c r="R38" s="135">
        <v>0</v>
      </c>
      <c r="S38" s="135">
        <v>0</v>
      </c>
      <c r="T38" s="135">
        <v>0</v>
      </c>
      <c r="U38" s="137">
        <v>2</v>
      </c>
      <c r="V38" s="139">
        <f t="shared" si="6"/>
        <v>0</v>
      </c>
      <c r="W38" s="145">
        <f t="shared" si="7"/>
        <v>0</v>
      </c>
      <c r="X38" s="138">
        <f t="shared" si="8"/>
        <v>0</v>
      </c>
      <c r="Y38" s="139">
        <f t="shared" si="9"/>
        <v>0</v>
      </c>
      <c r="Z38" s="139">
        <f t="shared" si="10"/>
        <v>0</v>
      </c>
      <c r="AA38" s="139">
        <f t="shared" si="11"/>
        <v>0</v>
      </c>
      <c r="AB38" s="139">
        <f t="shared" si="12"/>
        <v>0</v>
      </c>
      <c r="AC38" s="139">
        <f t="shared" si="13"/>
        <v>0</v>
      </c>
      <c r="AD38" s="139">
        <f t="shared" si="14"/>
        <v>0</v>
      </c>
      <c r="AE38" s="139">
        <f t="shared" si="15"/>
        <v>0</v>
      </c>
      <c r="AF38" s="139">
        <f t="shared" si="16"/>
        <v>0</v>
      </c>
      <c r="AG38" s="148">
        <v>3790</v>
      </c>
      <c r="AH38">
        <f t="shared" si="17"/>
        <v>0</v>
      </c>
    </row>
    <row r="39" spans="1:34">
      <c r="A39" s="156">
        <v>30</v>
      </c>
      <c r="B39" s="75">
        <v>87</v>
      </c>
      <c r="C39" s="150" t="s">
        <v>109</v>
      </c>
      <c r="D39" s="154">
        <v>0</v>
      </c>
      <c r="E39" s="153">
        <v>0</v>
      </c>
      <c r="F39" s="134">
        <f t="shared" si="0"/>
        <v>0</v>
      </c>
      <c r="G39" s="136">
        <f t="shared" si="1"/>
        <v>0</v>
      </c>
      <c r="H39" s="143">
        <v>0</v>
      </c>
      <c r="I39" s="68">
        <v>0</v>
      </c>
      <c r="J39" s="68">
        <v>0</v>
      </c>
      <c r="K39" s="137">
        <v>0</v>
      </c>
      <c r="L39" s="139">
        <f t="shared" si="2"/>
        <v>0</v>
      </c>
      <c r="M39" s="140">
        <f t="shared" si="3"/>
        <v>0</v>
      </c>
      <c r="N39" s="144">
        <v>0</v>
      </c>
      <c r="O39" s="135">
        <v>0</v>
      </c>
      <c r="P39" s="142">
        <f t="shared" si="4"/>
        <v>0</v>
      </c>
      <c r="Q39" s="136">
        <f t="shared" si="5"/>
        <v>0</v>
      </c>
      <c r="R39" s="142">
        <v>0</v>
      </c>
      <c r="S39" s="142">
        <v>0</v>
      </c>
      <c r="T39" s="142">
        <v>0</v>
      </c>
      <c r="U39" s="137">
        <v>0</v>
      </c>
      <c r="V39" s="139">
        <f t="shared" si="6"/>
        <v>0</v>
      </c>
      <c r="W39" s="145">
        <f t="shared" si="7"/>
        <v>0</v>
      </c>
      <c r="X39" s="138">
        <f t="shared" si="8"/>
        <v>0</v>
      </c>
      <c r="Y39" s="139">
        <f t="shared" si="9"/>
        <v>0</v>
      </c>
      <c r="Z39" s="139">
        <f t="shared" si="10"/>
        <v>0</v>
      </c>
      <c r="AA39" s="139">
        <f t="shared" si="11"/>
        <v>0</v>
      </c>
      <c r="AB39" s="139">
        <f t="shared" si="12"/>
        <v>0</v>
      </c>
      <c r="AC39" s="139">
        <f t="shared" si="13"/>
        <v>0</v>
      </c>
      <c r="AD39" s="139">
        <f t="shared" si="14"/>
        <v>0</v>
      </c>
      <c r="AE39" s="139">
        <f t="shared" si="15"/>
        <v>0</v>
      </c>
      <c r="AF39" s="139">
        <f t="shared" si="16"/>
        <v>0</v>
      </c>
      <c r="AG39" s="148">
        <v>0</v>
      </c>
      <c r="AH39" t="str">
        <f t="shared" si="17"/>
        <v/>
      </c>
    </row>
    <row r="40" spans="1:34">
      <c r="A40" s="155">
        <v>31</v>
      </c>
      <c r="B40" s="75">
        <v>88</v>
      </c>
      <c r="C40" s="150" t="s">
        <v>110</v>
      </c>
      <c r="D40" s="154">
        <v>0</v>
      </c>
      <c r="E40" s="153">
        <v>0</v>
      </c>
      <c r="F40" s="134">
        <f t="shared" si="0"/>
        <v>0</v>
      </c>
      <c r="G40" s="136">
        <f t="shared" si="1"/>
        <v>0</v>
      </c>
      <c r="H40" s="143">
        <v>0</v>
      </c>
      <c r="I40" s="68">
        <v>0</v>
      </c>
      <c r="J40" s="68">
        <v>0</v>
      </c>
      <c r="K40" s="137">
        <v>0</v>
      </c>
      <c r="L40" s="139">
        <f t="shared" si="2"/>
        <v>0</v>
      </c>
      <c r="M40" s="140">
        <f t="shared" si="3"/>
        <v>0</v>
      </c>
      <c r="N40" s="144">
        <v>0</v>
      </c>
      <c r="O40" s="135">
        <v>0</v>
      </c>
      <c r="P40" s="142">
        <f t="shared" si="4"/>
        <v>0</v>
      </c>
      <c r="Q40" s="136">
        <f t="shared" si="5"/>
        <v>0</v>
      </c>
      <c r="R40" s="142">
        <v>0</v>
      </c>
      <c r="S40" s="142">
        <v>0</v>
      </c>
      <c r="T40" s="142">
        <v>0</v>
      </c>
      <c r="U40" s="137">
        <v>0</v>
      </c>
      <c r="V40" s="139">
        <f t="shared" si="6"/>
        <v>0</v>
      </c>
      <c r="W40" s="145">
        <f t="shared" si="7"/>
        <v>0</v>
      </c>
      <c r="X40" s="138">
        <f t="shared" si="8"/>
        <v>0</v>
      </c>
      <c r="Y40" s="139">
        <f t="shared" si="9"/>
        <v>0</v>
      </c>
      <c r="Z40" s="139">
        <f t="shared" si="10"/>
        <v>0</v>
      </c>
      <c r="AA40" s="139">
        <f t="shared" si="11"/>
        <v>0</v>
      </c>
      <c r="AB40" s="139">
        <f t="shared" si="12"/>
        <v>0</v>
      </c>
      <c r="AC40" s="139">
        <f t="shared" si="13"/>
        <v>0</v>
      </c>
      <c r="AD40" s="139">
        <f t="shared" si="14"/>
        <v>0</v>
      </c>
      <c r="AE40" s="139">
        <f t="shared" si="15"/>
        <v>0</v>
      </c>
      <c r="AF40" s="139">
        <f t="shared" si="16"/>
        <v>0</v>
      </c>
      <c r="AG40" s="148">
        <v>0</v>
      </c>
      <c r="AH40" t="str">
        <f t="shared" si="17"/>
        <v/>
      </c>
    </row>
    <row r="41" spans="1:34">
      <c r="A41" s="156">
        <v>32</v>
      </c>
      <c r="B41" s="75">
        <v>89</v>
      </c>
      <c r="C41" s="150" t="s">
        <v>111</v>
      </c>
      <c r="D41" s="154">
        <v>0</v>
      </c>
      <c r="E41" s="153">
        <v>0</v>
      </c>
      <c r="F41" s="134">
        <f t="shared" si="0"/>
        <v>0</v>
      </c>
      <c r="G41" s="136">
        <f t="shared" si="1"/>
        <v>0</v>
      </c>
      <c r="H41" s="143">
        <v>0</v>
      </c>
      <c r="I41" s="68">
        <v>0</v>
      </c>
      <c r="J41" s="68">
        <v>0</v>
      </c>
      <c r="K41" s="137">
        <v>0</v>
      </c>
      <c r="L41" s="139">
        <f t="shared" si="2"/>
        <v>0</v>
      </c>
      <c r="M41" s="140">
        <f t="shared" si="3"/>
        <v>0</v>
      </c>
      <c r="N41" s="144">
        <v>0</v>
      </c>
      <c r="O41" s="135">
        <v>0</v>
      </c>
      <c r="P41" s="142">
        <f t="shared" si="4"/>
        <v>0</v>
      </c>
      <c r="Q41" s="136">
        <f t="shared" si="5"/>
        <v>0</v>
      </c>
      <c r="R41" s="142">
        <v>0</v>
      </c>
      <c r="S41" s="142">
        <v>0</v>
      </c>
      <c r="T41" s="142">
        <v>0</v>
      </c>
      <c r="U41" s="137">
        <v>0</v>
      </c>
      <c r="V41" s="139">
        <f t="shared" si="6"/>
        <v>0</v>
      </c>
      <c r="W41" s="145">
        <f t="shared" si="7"/>
        <v>0</v>
      </c>
      <c r="X41" s="138">
        <f t="shared" si="8"/>
        <v>0</v>
      </c>
      <c r="Y41" s="139">
        <f t="shared" si="9"/>
        <v>0</v>
      </c>
      <c r="Z41" s="139">
        <f t="shared" si="10"/>
        <v>0</v>
      </c>
      <c r="AA41" s="139">
        <f t="shared" si="11"/>
        <v>0</v>
      </c>
      <c r="AB41" s="139">
        <f t="shared" si="12"/>
        <v>0</v>
      </c>
      <c r="AC41" s="139">
        <f t="shared" si="13"/>
        <v>0</v>
      </c>
      <c r="AD41" s="139">
        <f t="shared" si="14"/>
        <v>0</v>
      </c>
      <c r="AE41" s="139">
        <f t="shared" si="15"/>
        <v>0</v>
      </c>
      <c r="AF41" s="139">
        <f t="shared" si="16"/>
        <v>0</v>
      </c>
      <c r="AG41" s="148">
        <v>0</v>
      </c>
      <c r="AH41" t="str">
        <f t="shared" si="17"/>
        <v/>
      </c>
    </row>
    <row r="42" spans="1:34">
      <c r="A42" s="155">
        <v>33</v>
      </c>
      <c r="B42" s="75">
        <v>90</v>
      </c>
      <c r="C42" s="150" t="s">
        <v>112</v>
      </c>
      <c r="D42" s="154">
        <v>0</v>
      </c>
      <c r="E42" s="153">
        <v>0</v>
      </c>
      <c r="F42" s="134">
        <f t="shared" ref="F42:F73" si="18">D42+E42</f>
        <v>0</v>
      </c>
      <c r="G42" s="136">
        <f t="shared" ref="G42:G73" si="19">H42+I42</f>
        <v>0</v>
      </c>
      <c r="H42" s="143">
        <v>0</v>
      </c>
      <c r="I42" s="68">
        <v>0</v>
      </c>
      <c r="J42" s="68">
        <v>0</v>
      </c>
      <c r="K42" s="137">
        <v>0</v>
      </c>
      <c r="L42" s="139">
        <f t="shared" ref="L42:L73" si="20">ROUND(J42*K42,0)</f>
        <v>0</v>
      </c>
      <c r="M42" s="140">
        <f t="shared" ref="M42:M73" si="21">F42+G42+L42</f>
        <v>0</v>
      </c>
      <c r="N42" s="144">
        <v>0</v>
      </c>
      <c r="O42" s="135">
        <v>0</v>
      </c>
      <c r="P42" s="142">
        <f t="shared" ref="P42:P73" si="22">N42+O42</f>
        <v>0</v>
      </c>
      <c r="Q42" s="136">
        <f t="shared" ref="Q42:Q73" si="23">R42+S42</f>
        <v>0</v>
      </c>
      <c r="R42" s="142">
        <v>0</v>
      </c>
      <c r="S42" s="142">
        <v>0</v>
      </c>
      <c r="T42" s="142">
        <v>0</v>
      </c>
      <c r="U42" s="137">
        <v>0</v>
      </c>
      <c r="V42" s="139">
        <f t="shared" ref="V42:V73" si="24">ROUND(T42*U42,0)</f>
        <v>0</v>
      </c>
      <c r="W42" s="145">
        <f t="shared" ref="W42:W73" si="25">P42+Q42+V42</f>
        <v>0</v>
      </c>
      <c r="X42" s="138">
        <f t="shared" ref="X42:X67" si="26">D42+N42</f>
        <v>0</v>
      </c>
      <c r="Y42" s="139">
        <f t="shared" ref="Y42:Y67" si="27">E42+O42</f>
        <v>0</v>
      </c>
      <c r="Z42" s="139">
        <f t="shared" ref="Z42:Z67" si="28">F42+P42</f>
        <v>0</v>
      </c>
      <c r="AA42" s="139">
        <f t="shared" ref="AA42:AA67" si="29">G42+Q42</f>
        <v>0</v>
      </c>
      <c r="AB42" s="139">
        <f t="shared" ref="AB42:AB67" si="30">H42+R42</f>
        <v>0</v>
      </c>
      <c r="AC42" s="139">
        <f t="shared" ref="AC42:AC67" si="31">I42+S42</f>
        <v>0</v>
      </c>
      <c r="AD42" s="139">
        <f t="shared" ref="AD42:AD67" si="32">J42+T42</f>
        <v>0</v>
      </c>
      <c r="AE42" s="139">
        <f t="shared" ref="AE42:AE67" si="33">L42+V42</f>
        <v>0</v>
      </c>
      <c r="AF42" s="139">
        <f t="shared" ref="AF42:AF67" si="34">M42+W42</f>
        <v>0</v>
      </c>
      <c r="AG42" s="148">
        <v>0</v>
      </c>
      <c r="AH42" t="str">
        <f t="shared" ref="AH42:AH73" si="35">IFERROR(ROUND(AF42/AG42,0),"")</f>
        <v/>
      </c>
    </row>
    <row r="43" spans="1:34">
      <c r="A43" s="156">
        <v>34</v>
      </c>
      <c r="B43" s="75">
        <v>140</v>
      </c>
      <c r="C43" s="150" t="s">
        <v>113</v>
      </c>
      <c r="D43" s="154">
        <v>0</v>
      </c>
      <c r="E43" s="153">
        <v>0</v>
      </c>
      <c r="F43" s="134">
        <f t="shared" si="18"/>
        <v>0</v>
      </c>
      <c r="G43" s="136">
        <f t="shared" si="19"/>
        <v>0</v>
      </c>
      <c r="H43" s="143">
        <v>0</v>
      </c>
      <c r="I43" s="68">
        <v>0</v>
      </c>
      <c r="J43" s="68">
        <v>0</v>
      </c>
      <c r="K43" s="137">
        <v>0</v>
      </c>
      <c r="L43" s="139">
        <f t="shared" si="20"/>
        <v>0</v>
      </c>
      <c r="M43" s="140">
        <f t="shared" si="21"/>
        <v>0</v>
      </c>
      <c r="N43" s="144">
        <v>0</v>
      </c>
      <c r="O43" s="135">
        <v>0</v>
      </c>
      <c r="P43" s="142">
        <f t="shared" si="22"/>
        <v>0</v>
      </c>
      <c r="Q43" s="136">
        <f t="shared" si="23"/>
        <v>0</v>
      </c>
      <c r="R43" s="142">
        <v>0</v>
      </c>
      <c r="S43" s="142">
        <v>0</v>
      </c>
      <c r="T43" s="142">
        <v>0</v>
      </c>
      <c r="U43" s="137">
        <v>0</v>
      </c>
      <c r="V43" s="139">
        <f t="shared" si="24"/>
        <v>0</v>
      </c>
      <c r="W43" s="145">
        <f t="shared" si="25"/>
        <v>0</v>
      </c>
      <c r="X43" s="138">
        <f t="shared" si="26"/>
        <v>0</v>
      </c>
      <c r="Y43" s="139">
        <f t="shared" si="27"/>
        <v>0</v>
      </c>
      <c r="Z43" s="139">
        <f t="shared" si="28"/>
        <v>0</v>
      </c>
      <c r="AA43" s="139">
        <f t="shared" si="29"/>
        <v>0</v>
      </c>
      <c r="AB43" s="139">
        <f t="shared" si="30"/>
        <v>0</v>
      </c>
      <c r="AC43" s="139">
        <f t="shared" si="31"/>
        <v>0</v>
      </c>
      <c r="AD43" s="139">
        <f t="shared" si="32"/>
        <v>0</v>
      </c>
      <c r="AE43" s="139">
        <f t="shared" si="33"/>
        <v>0</v>
      </c>
      <c r="AF43" s="139">
        <f t="shared" si="34"/>
        <v>0</v>
      </c>
      <c r="AG43" s="148">
        <v>0</v>
      </c>
      <c r="AH43" t="str">
        <f t="shared" si="35"/>
        <v/>
      </c>
    </row>
    <row r="44" spans="1:34">
      <c r="A44" s="155">
        <v>35</v>
      </c>
      <c r="B44" s="75">
        <v>171</v>
      </c>
      <c r="C44" s="150" t="s">
        <v>114</v>
      </c>
      <c r="D44" s="154">
        <v>0</v>
      </c>
      <c r="E44" s="153">
        <v>0</v>
      </c>
      <c r="F44" s="134">
        <f t="shared" si="18"/>
        <v>0</v>
      </c>
      <c r="G44" s="136">
        <f t="shared" si="19"/>
        <v>0</v>
      </c>
      <c r="H44" s="143">
        <v>0</v>
      </c>
      <c r="I44" s="68">
        <v>0</v>
      </c>
      <c r="J44" s="68">
        <v>0</v>
      </c>
      <c r="K44" s="137">
        <v>0</v>
      </c>
      <c r="L44" s="139">
        <f t="shared" si="20"/>
        <v>0</v>
      </c>
      <c r="M44" s="140">
        <f t="shared" si="21"/>
        <v>0</v>
      </c>
      <c r="N44" s="144">
        <v>0</v>
      </c>
      <c r="O44" s="135">
        <v>0</v>
      </c>
      <c r="P44" s="142">
        <f t="shared" si="22"/>
        <v>0</v>
      </c>
      <c r="Q44" s="136">
        <f t="shared" si="23"/>
        <v>0</v>
      </c>
      <c r="R44" s="142">
        <v>0</v>
      </c>
      <c r="S44" s="142">
        <v>0</v>
      </c>
      <c r="T44" s="142">
        <v>0</v>
      </c>
      <c r="U44" s="137">
        <v>0</v>
      </c>
      <c r="V44" s="139">
        <f t="shared" si="24"/>
        <v>0</v>
      </c>
      <c r="W44" s="145">
        <f t="shared" si="25"/>
        <v>0</v>
      </c>
      <c r="X44" s="138">
        <f t="shared" si="26"/>
        <v>0</v>
      </c>
      <c r="Y44" s="139">
        <f t="shared" si="27"/>
        <v>0</v>
      </c>
      <c r="Z44" s="139">
        <f t="shared" si="28"/>
        <v>0</v>
      </c>
      <c r="AA44" s="139">
        <f t="shared" si="29"/>
        <v>0</v>
      </c>
      <c r="AB44" s="139">
        <f t="shared" si="30"/>
        <v>0</v>
      </c>
      <c r="AC44" s="139">
        <f t="shared" si="31"/>
        <v>0</v>
      </c>
      <c r="AD44" s="139">
        <f t="shared" si="32"/>
        <v>0</v>
      </c>
      <c r="AE44" s="139">
        <f t="shared" si="33"/>
        <v>0</v>
      </c>
      <c r="AF44" s="139">
        <f t="shared" si="34"/>
        <v>0</v>
      </c>
      <c r="AG44" s="148">
        <v>0</v>
      </c>
      <c r="AH44" t="str">
        <f t="shared" si="35"/>
        <v/>
      </c>
    </row>
    <row r="45" spans="1:34">
      <c r="A45" s="156">
        <v>36</v>
      </c>
      <c r="B45" s="75">
        <v>63</v>
      </c>
      <c r="C45" s="150" t="s">
        <v>115</v>
      </c>
      <c r="D45" s="154">
        <v>0</v>
      </c>
      <c r="E45" s="153">
        <v>0</v>
      </c>
      <c r="F45" s="134">
        <f t="shared" si="18"/>
        <v>0</v>
      </c>
      <c r="G45" s="136">
        <f t="shared" si="19"/>
        <v>0</v>
      </c>
      <c r="H45" s="143">
        <v>0</v>
      </c>
      <c r="I45" s="68">
        <v>0</v>
      </c>
      <c r="J45" s="68">
        <v>0</v>
      </c>
      <c r="K45" s="137">
        <v>0</v>
      </c>
      <c r="L45" s="139">
        <f t="shared" si="20"/>
        <v>0</v>
      </c>
      <c r="M45" s="140">
        <f t="shared" si="21"/>
        <v>0</v>
      </c>
      <c r="N45" s="144">
        <v>0</v>
      </c>
      <c r="O45" s="135">
        <v>0</v>
      </c>
      <c r="P45" s="142">
        <f t="shared" si="22"/>
        <v>0</v>
      </c>
      <c r="Q45" s="136">
        <f t="shared" si="23"/>
        <v>0</v>
      </c>
      <c r="R45" s="142">
        <v>0</v>
      </c>
      <c r="S45" s="142">
        <v>0</v>
      </c>
      <c r="T45" s="142">
        <v>0</v>
      </c>
      <c r="U45" s="137">
        <v>0</v>
      </c>
      <c r="V45" s="139">
        <f t="shared" si="24"/>
        <v>0</v>
      </c>
      <c r="W45" s="145">
        <f t="shared" si="25"/>
        <v>0</v>
      </c>
      <c r="X45" s="138">
        <f t="shared" si="26"/>
        <v>0</v>
      </c>
      <c r="Y45" s="139">
        <f t="shared" si="27"/>
        <v>0</v>
      </c>
      <c r="Z45" s="139">
        <f t="shared" si="28"/>
        <v>0</v>
      </c>
      <c r="AA45" s="139">
        <f t="shared" si="29"/>
        <v>0</v>
      </c>
      <c r="AB45" s="139">
        <f t="shared" si="30"/>
        <v>0</v>
      </c>
      <c r="AC45" s="139">
        <f t="shared" si="31"/>
        <v>0</v>
      </c>
      <c r="AD45" s="139">
        <f t="shared" si="32"/>
        <v>0</v>
      </c>
      <c r="AE45" s="139">
        <f t="shared" si="33"/>
        <v>0</v>
      </c>
      <c r="AF45" s="139">
        <f t="shared" si="34"/>
        <v>0</v>
      </c>
      <c r="AG45" s="148">
        <v>0</v>
      </c>
      <c r="AH45" t="str">
        <f t="shared" si="35"/>
        <v/>
      </c>
    </row>
    <row r="46" spans="1:34">
      <c r="A46" s="155">
        <v>37</v>
      </c>
      <c r="B46" s="75">
        <v>86</v>
      </c>
      <c r="C46" s="150" t="s">
        <v>116</v>
      </c>
      <c r="D46" s="144">
        <v>0</v>
      </c>
      <c r="E46" s="135">
        <v>0</v>
      </c>
      <c r="F46" s="142">
        <f t="shared" si="18"/>
        <v>0</v>
      </c>
      <c r="G46" s="136">
        <f t="shared" si="19"/>
        <v>0</v>
      </c>
      <c r="H46" s="135">
        <v>0</v>
      </c>
      <c r="I46" s="135">
        <v>0</v>
      </c>
      <c r="J46" s="135">
        <v>0</v>
      </c>
      <c r="K46" s="137">
        <v>2</v>
      </c>
      <c r="L46" s="139">
        <f t="shared" si="20"/>
        <v>0</v>
      </c>
      <c r="M46" s="140">
        <f t="shared" si="21"/>
        <v>0</v>
      </c>
      <c r="N46" s="154">
        <v>0</v>
      </c>
      <c r="O46" s="153">
        <v>0</v>
      </c>
      <c r="P46" s="134">
        <f t="shared" si="22"/>
        <v>0</v>
      </c>
      <c r="Q46" s="136">
        <f t="shared" si="23"/>
        <v>0</v>
      </c>
      <c r="R46" s="143">
        <v>0</v>
      </c>
      <c r="S46" s="68">
        <v>0</v>
      </c>
      <c r="T46" s="68">
        <v>0</v>
      </c>
      <c r="U46" s="137">
        <v>2</v>
      </c>
      <c r="V46" s="139">
        <f t="shared" si="24"/>
        <v>0</v>
      </c>
      <c r="W46" s="145">
        <f t="shared" si="25"/>
        <v>0</v>
      </c>
      <c r="X46" s="138">
        <f t="shared" si="26"/>
        <v>0</v>
      </c>
      <c r="Y46" s="139">
        <f t="shared" si="27"/>
        <v>0</v>
      </c>
      <c r="Z46" s="139">
        <f t="shared" si="28"/>
        <v>0</v>
      </c>
      <c r="AA46" s="139">
        <f t="shared" si="29"/>
        <v>0</v>
      </c>
      <c r="AB46" s="139">
        <f t="shared" si="30"/>
        <v>0</v>
      </c>
      <c r="AC46" s="139">
        <f t="shared" si="31"/>
        <v>0</v>
      </c>
      <c r="AD46" s="139">
        <f t="shared" si="32"/>
        <v>0</v>
      </c>
      <c r="AE46" s="139">
        <f t="shared" si="33"/>
        <v>0</v>
      </c>
      <c r="AF46" s="139">
        <f t="shared" si="34"/>
        <v>0</v>
      </c>
      <c r="AG46" s="148">
        <v>3790</v>
      </c>
      <c r="AH46">
        <f t="shared" si="35"/>
        <v>0</v>
      </c>
    </row>
    <row r="47" spans="1:34">
      <c r="A47" s="156">
        <v>38</v>
      </c>
      <c r="B47" s="75">
        <v>97</v>
      </c>
      <c r="C47" s="89" t="s">
        <v>117</v>
      </c>
      <c r="D47" s="144">
        <v>0</v>
      </c>
      <c r="E47" s="135">
        <v>0</v>
      </c>
      <c r="F47" s="142">
        <f t="shared" si="18"/>
        <v>0</v>
      </c>
      <c r="G47" s="136">
        <f t="shared" si="19"/>
        <v>0</v>
      </c>
      <c r="H47" s="135">
        <v>0</v>
      </c>
      <c r="I47" s="135">
        <v>0</v>
      </c>
      <c r="J47" s="135">
        <v>0</v>
      </c>
      <c r="K47" s="137">
        <v>2.7</v>
      </c>
      <c r="L47" s="139">
        <f t="shared" si="20"/>
        <v>0</v>
      </c>
      <c r="M47" s="140">
        <f t="shared" si="21"/>
        <v>0</v>
      </c>
      <c r="N47" s="154">
        <v>0</v>
      </c>
      <c r="O47" s="153">
        <v>0</v>
      </c>
      <c r="P47" s="134">
        <f t="shared" si="22"/>
        <v>0</v>
      </c>
      <c r="Q47" s="136">
        <f t="shared" si="23"/>
        <v>0</v>
      </c>
      <c r="R47" s="143">
        <v>0</v>
      </c>
      <c r="S47" s="68">
        <v>0</v>
      </c>
      <c r="T47" s="68">
        <v>0</v>
      </c>
      <c r="U47" s="137">
        <v>2.7</v>
      </c>
      <c r="V47" s="139">
        <f t="shared" si="24"/>
        <v>0</v>
      </c>
      <c r="W47" s="145">
        <f t="shared" si="25"/>
        <v>0</v>
      </c>
      <c r="X47" s="138">
        <f t="shared" si="26"/>
        <v>0</v>
      </c>
      <c r="Y47" s="139">
        <f t="shared" si="27"/>
        <v>0</v>
      </c>
      <c r="Z47" s="139">
        <f t="shared" si="28"/>
        <v>0</v>
      </c>
      <c r="AA47" s="139">
        <f t="shared" si="29"/>
        <v>0</v>
      </c>
      <c r="AB47" s="139">
        <f t="shared" si="30"/>
        <v>0</v>
      </c>
      <c r="AC47" s="139">
        <f t="shared" si="31"/>
        <v>0</v>
      </c>
      <c r="AD47" s="139">
        <f t="shared" si="32"/>
        <v>0</v>
      </c>
      <c r="AE47" s="139">
        <f t="shared" si="33"/>
        <v>0</v>
      </c>
      <c r="AF47" s="139">
        <f t="shared" si="34"/>
        <v>0</v>
      </c>
      <c r="AG47" s="148">
        <v>4670</v>
      </c>
      <c r="AH47">
        <f t="shared" si="35"/>
        <v>0</v>
      </c>
    </row>
    <row r="48" spans="1:34">
      <c r="A48" s="155">
        <v>39</v>
      </c>
      <c r="B48" s="156">
        <v>99</v>
      </c>
      <c r="C48" s="88" t="s">
        <v>118</v>
      </c>
      <c r="D48" s="154">
        <v>0</v>
      </c>
      <c r="E48" s="153">
        <v>0</v>
      </c>
      <c r="F48" s="134">
        <f t="shared" si="18"/>
        <v>0</v>
      </c>
      <c r="G48" s="136">
        <f t="shared" si="19"/>
        <v>0</v>
      </c>
      <c r="H48" s="143">
        <v>0</v>
      </c>
      <c r="I48" s="143">
        <v>0</v>
      </c>
      <c r="J48" s="143">
        <v>0</v>
      </c>
      <c r="K48" s="137">
        <v>2</v>
      </c>
      <c r="L48" s="139">
        <f t="shared" si="20"/>
        <v>0</v>
      </c>
      <c r="M48" s="140">
        <f t="shared" si="21"/>
        <v>0</v>
      </c>
      <c r="N48" s="154">
        <v>0</v>
      </c>
      <c r="O48" s="153">
        <v>0</v>
      </c>
      <c r="P48" s="134">
        <f t="shared" si="22"/>
        <v>0</v>
      </c>
      <c r="Q48" s="136">
        <f t="shared" si="23"/>
        <v>0</v>
      </c>
      <c r="R48" s="143">
        <v>0</v>
      </c>
      <c r="S48" s="143">
        <v>0</v>
      </c>
      <c r="T48" s="143">
        <v>0</v>
      </c>
      <c r="U48" s="137">
        <v>2</v>
      </c>
      <c r="V48" s="139">
        <f t="shared" si="24"/>
        <v>0</v>
      </c>
      <c r="W48" s="145">
        <f t="shared" si="25"/>
        <v>0</v>
      </c>
      <c r="X48" s="138">
        <f t="shared" si="26"/>
        <v>0</v>
      </c>
      <c r="Y48" s="139">
        <f t="shared" si="27"/>
        <v>0</v>
      </c>
      <c r="Z48" s="139">
        <f t="shared" si="28"/>
        <v>0</v>
      </c>
      <c r="AA48" s="139">
        <f t="shared" si="29"/>
        <v>0</v>
      </c>
      <c r="AB48" s="139">
        <f t="shared" si="30"/>
        <v>0</v>
      </c>
      <c r="AC48" s="139">
        <f t="shared" si="31"/>
        <v>0</v>
      </c>
      <c r="AD48" s="139">
        <f t="shared" si="32"/>
        <v>0</v>
      </c>
      <c r="AE48" s="139">
        <f t="shared" si="33"/>
        <v>0</v>
      </c>
      <c r="AF48" s="139">
        <f t="shared" si="34"/>
        <v>0</v>
      </c>
      <c r="AG48" s="148">
        <v>4670</v>
      </c>
      <c r="AH48">
        <f t="shared" si="35"/>
        <v>0</v>
      </c>
    </row>
    <row r="49" spans="1:34">
      <c r="A49" s="156">
        <v>40</v>
      </c>
      <c r="B49" s="156">
        <v>100</v>
      </c>
      <c r="C49" s="89" t="s">
        <v>119</v>
      </c>
      <c r="D49" s="154">
        <v>0</v>
      </c>
      <c r="E49" s="153">
        <v>0</v>
      </c>
      <c r="F49" s="134">
        <f t="shared" si="18"/>
        <v>0</v>
      </c>
      <c r="G49" s="136">
        <f t="shared" si="19"/>
        <v>0</v>
      </c>
      <c r="H49" s="143">
        <v>0</v>
      </c>
      <c r="I49" s="143">
        <v>0</v>
      </c>
      <c r="J49" s="143">
        <v>0</v>
      </c>
      <c r="K49" s="137">
        <v>2.9</v>
      </c>
      <c r="L49" s="139">
        <f t="shared" si="20"/>
        <v>0</v>
      </c>
      <c r="M49" s="140">
        <f t="shared" si="21"/>
        <v>0</v>
      </c>
      <c r="N49" s="154">
        <v>0</v>
      </c>
      <c r="O49" s="153">
        <v>0</v>
      </c>
      <c r="P49" s="134">
        <f t="shared" si="22"/>
        <v>0</v>
      </c>
      <c r="Q49" s="136">
        <f t="shared" si="23"/>
        <v>0</v>
      </c>
      <c r="R49" s="143">
        <v>0</v>
      </c>
      <c r="S49" s="143">
        <v>0</v>
      </c>
      <c r="T49" s="143">
        <v>0</v>
      </c>
      <c r="U49" s="137">
        <v>2.9</v>
      </c>
      <c r="V49" s="139">
        <f t="shared" si="24"/>
        <v>0</v>
      </c>
      <c r="W49" s="145">
        <f t="shared" si="25"/>
        <v>0</v>
      </c>
      <c r="X49" s="138">
        <f t="shared" si="26"/>
        <v>0</v>
      </c>
      <c r="Y49" s="139">
        <f t="shared" si="27"/>
        <v>0</v>
      </c>
      <c r="Z49" s="139">
        <f t="shared" si="28"/>
        <v>0</v>
      </c>
      <c r="AA49" s="139">
        <f t="shared" si="29"/>
        <v>0</v>
      </c>
      <c r="AB49" s="139">
        <f t="shared" si="30"/>
        <v>0</v>
      </c>
      <c r="AC49" s="139">
        <f t="shared" si="31"/>
        <v>0</v>
      </c>
      <c r="AD49" s="139">
        <f t="shared" si="32"/>
        <v>0</v>
      </c>
      <c r="AE49" s="139">
        <f t="shared" si="33"/>
        <v>0</v>
      </c>
      <c r="AF49" s="139">
        <f t="shared" si="34"/>
        <v>0</v>
      </c>
      <c r="AG49" s="148">
        <v>4800</v>
      </c>
      <c r="AH49">
        <f t="shared" si="35"/>
        <v>0</v>
      </c>
    </row>
    <row r="50" spans="1:34">
      <c r="A50" s="155">
        <v>41</v>
      </c>
      <c r="B50" s="156">
        <v>108</v>
      </c>
      <c r="C50" s="89" t="s">
        <v>120</v>
      </c>
      <c r="D50" s="154">
        <v>0</v>
      </c>
      <c r="E50" s="153">
        <v>0</v>
      </c>
      <c r="F50" s="134">
        <f t="shared" si="18"/>
        <v>0</v>
      </c>
      <c r="G50" s="136">
        <f t="shared" si="19"/>
        <v>0</v>
      </c>
      <c r="H50" s="143">
        <v>0</v>
      </c>
      <c r="I50" s="143">
        <v>0</v>
      </c>
      <c r="J50" s="143">
        <v>0</v>
      </c>
      <c r="K50" s="137">
        <v>2.6</v>
      </c>
      <c r="L50" s="139">
        <f t="shared" si="20"/>
        <v>0</v>
      </c>
      <c r="M50" s="140">
        <f t="shared" si="21"/>
        <v>0</v>
      </c>
      <c r="N50" s="144">
        <v>0</v>
      </c>
      <c r="O50" s="135">
        <v>0</v>
      </c>
      <c r="P50" s="142">
        <f t="shared" si="22"/>
        <v>0</v>
      </c>
      <c r="Q50" s="136">
        <f t="shared" si="23"/>
        <v>0</v>
      </c>
      <c r="R50" s="135">
        <v>0</v>
      </c>
      <c r="S50" s="135">
        <v>0</v>
      </c>
      <c r="T50" s="135">
        <v>0</v>
      </c>
      <c r="U50" s="137">
        <v>2.6</v>
      </c>
      <c r="V50" s="139">
        <f t="shared" si="24"/>
        <v>0</v>
      </c>
      <c r="W50" s="145">
        <f t="shared" si="25"/>
        <v>0</v>
      </c>
      <c r="X50" s="138">
        <f t="shared" si="26"/>
        <v>0</v>
      </c>
      <c r="Y50" s="139">
        <f t="shared" si="27"/>
        <v>0</v>
      </c>
      <c r="Z50" s="139">
        <f t="shared" si="28"/>
        <v>0</v>
      </c>
      <c r="AA50" s="139">
        <f t="shared" si="29"/>
        <v>0</v>
      </c>
      <c r="AB50" s="139">
        <f t="shared" si="30"/>
        <v>0</v>
      </c>
      <c r="AC50" s="139">
        <f t="shared" si="31"/>
        <v>0</v>
      </c>
      <c r="AD50" s="139">
        <f t="shared" si="32"/>
        <v>0</v>
      </c>
      <c r="AE50" s="139">
        <f t="shared" si="33"/>
        <v>0</v>
      </c>
      <c r="AF50" s="139">
        <f t="shared" si="34"/>
        <v>0</v>
      </c>
      <c r="AG50" s="148">
        <v>4211</v>
      </c>
      <c r="AH50">
        <f t="shared" si="35"/>
        <v>0</v>
      </c>
    </row>
    <row r="51" spans="1:34">
      <c r="A51" s="156">
        <v>42</v>
      </c>
      <c r="B51" s="156">
        <v>19</v>
      </c>
      <c r="C51" s="89" t="s">
        <v>121</v>
      </c>
      <c r="D51" s="144">
        <v>0</v>
      </c>
      <c r="E51" s="135">
        <v>0</v>
      </c>
      <c r="F51" s="142">
        <f t="shared" si="18"/>
        <v>0</v>
      </c>
      <c r="G51" s="136">
        <f t="shared" si="19"/>
        <v>0</v>
      </c>
      <c r="H51" s="135">
        <v>0</v>
      </c>
      <c r="I51" s="135">
        <v>0</v>
      </c>
      <c r="J51" s="135">
        <v>0</v>
      </c>
      <c r="K51" s="137">
        <v>2.6</v>
      </c>
      <c r="L51" s="139">
        <f t="shared" si="20"/>
        <v>0</v>
      </c>
      <c r="M51" s="140">
        <f t="shared" si="21"/>
        <v>0</v>
      </c>
      <c r="N51" s="154">
        <v>0</v>
      </c>
      <c r="O51" s="153">
        <v>0</v>
      </c>
      <c r="P51" s="134">
        <f t="shared" si="22"/>
        <v>0</v>
      </c>
      <c r="Q51" s="136">
        <f t="shared" si="23"/>
        <v>0</v>
      </c>
      <c r="R51" s="143">
        <v>0</v>
      </c>
      <c r="S51" s="143">
        <v>0</v>
      </c>
      <c r="T51" s="143">
        <v>0</v>
      </c>
      <c r="U51" s="137">
        <v>2.6</v>
      </c>
      <c r="V51" s="139">
        <f t="shared" si="24"/>
        <v>0</v>
      </c>
      <c r="W51" s="145">
        <f t="shared" si="25"/>
        <v>0</v>
      </c>
      <c r="X51" s="138">
        <f t="shared" si="26"/>
        <v>0</v>
      </c>
      <c r="Y51" s="139">
        <f t="shared" si="27"/>
        <v>0</v>
      </c>
      <c r="Z51" s="139">
        <f t="shared" si="28"/>
        <v>0</v>
      </c>
      <c r="AA51" s="139">
        <f t="shared" si="29"/>
        <v>0</v>
      </c>
      <c r="AB51" s="139">
        <f t="shared" si="30"/>
        <v>0</v>
      </c>
      <c r="AC51" s="139">
        <f t="shared" si="31"/>
        <v>0</v>
      </c>
      <c r="AD51" s="139">
        <f t="shared" si="32"/>
        <v>0</v>
      </c>
      <c r="AE51" s="139">
        <f t="shared" si="33"/>
        <v>0</v>
      </c>
      <c r="AF51" s="139">
        <f t="shared" si="34"/>
        <v>0</v>
      </c>
      <c r="AG51" s="148">
        <v>4211</v>
      </c>
      <c r="AH51">
        <f t="shared" si="35"/>
        <v>0</v>
      </c>
    </row>
    <row r="52" spans="1:34">
      <c r="A52" s="155">
        <v>43</v>
      </c>
      <c r="B52" s="156">
        <v>112</v>
      </c>
      <c r="C52" s="89" t="s">
        <v>122</v>
      </c>
      <c r="D52" s="154">
        <v>0</v>
      </c>
      <c r="E52" s="153">
        <v>0</v>
      </c>
      <c r="F52" s="134">
        <f t="shared" si="18"/>
        <v>0</v>
      </c>
      <c r="G52" s="136">
        <f t="shared" si="19"/>
        <v>0</v>
      </c>
      <c r="H52" s="143">
        <v>0</v>
      </c>
      <c r="I52" s="143">
        <v>0</v>
      </c>
      <c r="J52" s="143">
        <v>0</v>
      </c>
      <c r="K52" s="137">
        <v>3</v>
      </c>
      <c r="L52" s="139">
        <f t="shared" si="20"/>
        <v>0</v>
      </c>
      <c r="M52" s="140">
        <f t="shared" si="21"/>
        <v>0</v>
      </c>
      <c r="N52" s="144">
        <v>0</v>
      </c>
      <c r="O52" s="135">
        <v>0</v>
      </c>
      <c r="P52" s="142">
        <f t="shared" si="22"/>
        <v>0</v>
      </c>
      <c r="Q52" s="136">
        <f t="shared" si="23"/>
        <v>0</v>
      </c>
      <c r="R52" s="135">
        <v>0</v>
      </c>
      <c r="S52" s="135">
        <v>0</v>
      </c>
      <c r="T52" s="135">
        <v>0</v>
      </c>
      <c r="U52" s="137">
        <v>3</v>
      </c>
      <c r="V52" s="139">
        <f t="shared" si="24"/>
        <v>0</v>
      </c>
      <c r="W52" s="145">
        <f t="shared" si="25"/>
        <v>0</v>
      </c>
      <c r="X52" s="138">
        <f t="shared" si="26"/>
        <v>0</v>
      </c>
      <c r="Y52" s="139">
        <f t="shared" si="27"/>
        <v>0</v>
      </c>
      <c r="Z52" s="139">
        <f t="shared" si="28"/>
        <v>0</v>
      </c>
      <c r="AA52" s="139">
        <f t="shared" si="29"/>
        <v>0</v>
      </c>
      <c r="AB52" s="139">
        <f t="shared" si="30"/>
        <v>0</v>
      </c>
      <c r="AC52" s="139">
        <f t="shared" si="31"/>
        <v>0</v>
      </c>
      <c r="AD52" s="139">
        <f t="shared" si="32"/>
        <v>0</v>
      </c>
      <c r="AE52" s="139">
        <f t="shared" si="33"/>
        <v>0</v>
      </c>
      <c r="AF52" s="139">
        <f t="shared" si="34"/>
        <v>0</v>
      </c>
      <c r="AG52" s="148">
        <v>4900</v>
      </c>
      <c r="AH52">
        <f t="shared" si="35"/>
        <v>0</v>
      </c>
    </row>
    <row r="53" spans="1:34">
      <c r="A53" s="156">
        <v>44</v>
      </c>
      <c r="B53" s="156">
        <v>20</v>
      </c>
      <c r="C53" s="89" t="s">
        <v>123</v>
      </c>
      <c r="D53" s="144">
        <v>0</v>
      </c>
      <c r="E53" s="135">
        <v>0</v>
      </c>
      <c r="F53" s="142">
        <f t="shared" si="18"/>
        <v>0</v>
      </c>
      <c r="G53" s="136">
        <f t="shared" si="19"/>
        <v>0</v>
      </c>
      <c r="H53" s="135">
        <v>0</v>
      </c>
      <c r="I53" s="135">
        <v>0</v>
      </c>
      <c r="J53" s="135">
        <v>0</v>
      </c>
      <c r="K53" s="137">
        <v>3</v>
      </c>
      <c r="L53" s="139">
        <f t="shared" si="20"/>
        <v>0</v>
      </c>
      <c r="M53" s="140">
        <f t="shared" si="21"/>
        <v>0</v>
      </c>
      <c r="N53" s="154">
        <v>0</v>
      </c>
      <c r="O53" s="153">
        <v>0</v>
      </c>
      <c r="P53" s="134">
        <f t="shared" si="22"/>
        <v>0</v>
      </c>
      <c r="Q53" s="136">
        <f t="shared" si="23"/>
        <v>0</v>
      </c>
      <c r="R53" s="143">
        <v>0</v>
      </c>
      <c r="S53" s="143">
        <v>0</v>
      </c>
      <c r="T53" s="143">
        <v>0</v>
      </c>
      <c r="U53" s="137">
        <v>3</v>
      </c>
      <c r="V53" s="139">
        <f t="shared" si="24"/>
        <v>0</v>
      </c>
      <c r="W53" s="145">
        <f t="shared" si="25"/>
        <v>0</v>
      </c>
      <c r="X53" s="138">
        <f t="shared" si="26"/>
        <v>0</v>
      </c>
      <c r="Y53" s="139">
        <f t="shared" si="27"/>
        <v>0</v>
      </c>
      <c r="Z53" s="139">
        <f t="shared" si="28"/>
        <v>0</v>
      </c>
      <c r="AA53" s="139">
        <f t="shared" si="29"/>
        <v>0</v>
      </c>
      <c r="AB53" s="139">
        <f t="shared" si="30"/>
        <v>0</v>
      </c>
      <c r="AC53" s="139">
        <f t="shared" si="31"/>
        <v>0</v>
      </c>
      <c r="AD53" s="139">
        <f t="shared" si="32"/>
        <v>0</v>
      </c>
      <c r="AE53" s="139">
        <f t="shared" si="33"/>
        <v>0</v>
      </c>
      <c r="AF53" s="139">
        <f t="shared" si="34"/>
        <v>0</v>
      </c>
      <c r="AG53" s="148">
        <v>4900</v>
      </c>
      <c r="AH53">
        <f t="shared" si="35"/>
        <v>0</v>
      </c>
    </row>
    <row r="54" spans="1:34">
      <c r="A54" s="155">
        <v>45</v>
      </c>
      <c r="B54" s="156">
        <v>116</v>
      </c>
      <c r="C54" s="88" t="s">
        <v>124</v>
      </c>
      <c r="D54" s="154">
        <v>0</v>
      </c>
      <c r="E54" s="153">
        <v>0</v>
      </c>
      <c r="F54" s="134">
        <f t="shared" si="18"/>
        <v>0</v>
      </c>
      <c r="G54" s="136">
        <f t="shared" si="19"/>
        <v>0</v>
      </c>
      <c r="H54" s="143">
        <v>0</v>
      </c>
      <c r="I54" s="143">
        <v>0</v>
      </c>
      <c r="J54" s="143">
        <v>0</v>
      </c>
      <c r="K54" s="137">
        <v>2</v>
      </c>
      <c r="L54" s="139">
        <f t="shared" si="20"/>
        <v>0</v>
      </c>
      <c r="M54" s="140">
        <f t="shared" si="21"/>
        <v>0</v>
      </c>
      <c r="N54" s="154">
        <v>0</v>
      </c>
      <c r="O54" s="153">
        <v>0</v>
      </c>
      <c r="P54" s="134">
        <f t="shared" si="22"/>
        <v>0</v>
      </c>
      <c r="Q54" s="136">
        <f t="shared" si="23"/>
        <v>0</v>
      </c>
      <c r="R54" s="143">
        <v>0</v>
      </c>
      <c r="S54" s="143">
        <v>0</v>
      </c>
      <c r="T54" s="143">
        <v>0</v>
      </c>
      <c r="U54" s="137">
        <v>2</v>
      </c>
      <c r="V54" s="139">
        <f t="shared" si="24"/>
        <v>0</v>
      </c>
      <c r="W54" s="145">
        <f t="shared" si="25"/>
        <v>0</v>
      </c>
      <c r="X54" s="138">
        <f t="shared" si="26"/>
        <v>0</v>
      </c>
      <c r="Y54" s="139">
        <f t="shared" si="27"/>
        <v>0</v>
      </c>
      <c r="Z54" s="139">
        <f t="shared" si="28"/>
        <v>0</v>
      </c>
      <c r="AA54" s="139">
        <f t="shared" si="29"/>
        <v>0</v>
      </c>
      <c r="AB54" s="139">
        <f t="shared" si="30"/>
        <v>0</v>
      </c>
      <c r="AC54" s="139">
        <f t="shared" si="31"/>
        <v>0</v>
      </c>
      <c r="AD54" s="139">
        <f t="shared" si="32"/>
        <v>0</v>
      </c>
      <c r="AE54" s="139">
        <f t="shared" si="33"/>
        <v>0</v>
      </c>
      <c r="AF54" s="139">
        <f t="shared" si="34"/>
        <v>0</v>
      </c>
      <c r="AG54" s="148">
        <v>2000</v>
      </c>
      <c r="AH54">
        <f t="shared" si="35"/>
        <v>0</v>
      </c>
    </row>
    <row r="55" spans="1:34">
      <c r="A55" s="156">
        <v>46</v>
      </c>
      <c r="B55" s="156">
        <v>122</v>
      </c>
      <c r="C55" s="90" t="s">
        <v>125</v>
      </c>
      <c r="D55" s="154">
        <v>0</v>
      </c>
      <c r="E55" s="153">
        <v>0</v>
      </c>
      <c r="F55" s="134">
        <f t="shared" si="18"/>
        <v>0</v>
      </c>
      <c r="G55" s="136">
        <f t="shared" si="19"/>
        <v>0</v>
      </c>
      <c r="H55" s="143">
        <v>0</v>
      </c>
      <c r="I55" s="143">
        <v>0</v>
      </c>
      <c r="J55" s="143">
        <v>0</v>
      </c>
      <c r="K55" s="137">
        <v>2.5</v>
      </c>
      <c r="L55" s="139">
        <f t="shared" si="20"/>
        <v>0</v>
      </c>
      <c r="M55" s="140">
        <f t="shared" si="21"/>
        <v>0</v>
      </c>
      <c r="N55" s="144">
        <v>0</v>
      </c>
      <c r="O55" s="135">
        <v>0</v>
      </c>
      <c r="P55" s="142">
        <f t="shared" si="22"/>
        <v>0</v>
      </c>
      <c r="Q55" s="136">
        <f t="shared" si="23"/>
        <v>0</v>
      </c>
      <c r="R55" s="135">
        <v>0</v>
      </c>
      <c r="S55" s="135">
        <v>0</v>
      </c>
      <c r="T55" s="135">
        <v>0</v>
      </c>
      <c r="U55" s="137">
        <v>2.5</v>
      </c>
      <c r="V55" s="139">
        <f t="shared" si="24"/>
        <v>0</v>
      </c>
      <c r="W55" s="145">
        <f t="shared" si="25"/>
        <v>0</v>
      </c>
      <c r="X55" s="138">
        <f t="shared" si="26"/>
        <v>0</v>
      </c>
      <c r="Y55" s="139">
        <f t="shared" si="27"/>
        <v>0</v>
      </c>
      <c r="Z55" s="139">
        <f t="shared" si="28"/>
        <v>0</v>
      </c>
      <c r="AA55" s="139">
        <f t="shared" si="29"/>
        <v>0</v>
      </c>
      <c r="AB55" s="139">
        <f t="shared" si="30"/>
        <v>0</v>
      </c>
      <c r="AC55" s="139">
        <f t="shared" si="31"/>
        <v>0</v>
      </c>
      <c r="AD55" s="139">
        <f t="shared" si="32"/>
        <v>0</v>
      </c>
      <c r="AE55" s="139">
        <f t="shared" si="33"/>
        <v>0</v>
      </c>
      <c r="AF55" s="139">
        <f t="shared" si="34"/>
        <v>0</v>
      </c>
      <c r="AG55" s="148">
        <v>3869</v>
      </c>
      <c r="AH55">
        <f t="shared" si="35"/>
        <v>0</v>
      </c>
    </row>
    <row r="56" spans="1:34">
      <c r="A56" s="155">
        <v>47</v>
      </c>
      <c r="B56" s="156">
        <v>21</v>
      </c>
      <c r="C56" s="90" t="s">
        <v>126</v>
      </c>
      <c r="D56" s="144">
        <v>0</v>
      </c>
      <c r="E56" s="135">
        <v>0</v>
      </c>
      <c r="F56" s="142">
        <f t="shared" si="18"/>
        <v>0</v>
      </c>
      <c r="G56" s="136">
        <f t="shared" si="19"/>
        <v>0</v>
      </c>
      <c r="H56" s="135">
        <v>0</v>
      </c>
      <c r="I56" s="135">
        <v>0</v>
      </c>
      <c r="J56" s="135">
        <v>0</v>
      </c>
      <c r="K56" s="137">
        <v>2.5</v>
      </c>
      <c r="L56" s="139">
        <f t="shared" si="20"/>
        <v>0</v>
      </c>
      <c r="M56" s="140">
        <f t="shared" si="21"/>
        <v>0</v>
      </c>
      <c r="N56" s="154">
        <v>0</v>
      </c>
      <c r="O56" s="153">
        <v>0</v>
      </c>
      <c r="P56" s="134">
        <f t="shared" si="22"/>
        <v>0</v>
      </c>
      <c r="Q56" s="136">
        <f t="shared" si="23"/>
        <v>0</v>
      </c>
      <c r="R56" s="143">
        <v>0</v>
      </c>
      <c r="S56" s="143">
        <v>0</v>
      </c>
      <c r="T56" s="143">
        <v>0</v>
      </c>
      <c r="U56" s="137">
        <v>2.5</v>
      </c>
      <c r="V56" s="139">
        <f t="shared" si="24"/>
        <v>0</v>
      </c>
      <c r="W56" s="145">
        <f t="shared" si="25"/>
        <v>0</v>
      </c>
      <c r="X56" s="138">
        <f t="shared" si="26"/>
        <v>0</v>
      </c>
      <c r="Y56" s="139">
        <f t="shared" si="27"/>
        <v>0</v>
      </c>
      <c r="Z56" s="139">
        <f t="shared" si="28"/>
        <v>0</v>
      </c>
      <c r="AA56" s="139">
        <f t="shared" si="29"/>
        <v>0</v>
      </c>
      <c r="AB56" s="139">
        <f t="shared" si="30"/>
        <v>0</v>
      </c>
      <c r="AC56" s="139">
        <f t="shared" si="31"/>
        <v>0</v>
      </c>
      <c r="AD56" s="139">
        <f t="shared" si="32"/>
        <v>0</v>
      </c>
      <c r="AE56" s="139">
        <f t="shared" si="33"/>
        <v>0</v>
      </c>
      <c r="AF56" s="139">
        <f t="shared" si="34"/>
        <v>0</v>
      </c>
      <c r="AG56" s="148">
        <v>3869</v>
      </c>
      <c r="AH56">
        <f t="shared" si="35"/>
        <v>0</v>
      </c>
    </row>
    <row r="57" spans="1:34" ht="24.75">
      <c r="A57" s="156">
        <v>48</v>
      </c>
      <c r="B57" s="156">
        <v>1601</v>
      </c>
      <c r="C57" s="66" t="s">
        <v>127</v>
      </c>
      <c r="D57" s="144">
        <v>0</v>
      </c>
      <c r="E57" s="135">
        <v>0</v>
      </c>
      <c r="F57" s="142">
        <f t="shared" si="18"/>
        <v>0</v>
      </c>
      <c r="G57" s="136">
        <f t="shared" si="19"/>
        <v>100</v>
      </c>
      <c r="H57" s="142">
        <v>0</v>
      </c>
      <c r="I57" s="142">
        <v>100</v>
      </c>
      <c r="J57" s="142">
        <v>0</v>
      </c>
      <c r="K57" s="137">
        <v>0</v>
      </c>
      <c r="L57" s="139">
        <f t="shared" si="20"/>
        <v>0</v>
      </c>
      <c r="M57" s="140">
        <f t="shared" si="21"/>
        <v>100</v>
      </c>
      <c r="N57" s="154">
        <v>0</v>
      </c>
      <c r="O57" s="153">
        <v>0</v>
      </c>
      <c r="P57" s="134">
        <f t="shared" si="22"/>
        <v>0</v>
      </c>
      <c r="Q57" s="136">
        <f t="shared" si="23"/>
        <v>100</v>
      </c>
      <c r="R57" s="143">
        <v>0</v>
      </c>
      <c r="S57" s="143">
        <v>100</v>
      </c>
      <c r="T57" s="143">
        <v>0</v>
      </c>
      <c r="U57" s="137">
        <v>0</v>
      </c>
      <c r="V57" s="139">
        <f t="shared" si="24"/>
        <v>0</v>
      </c>
      <c r="W57" s="145">
        <f t="shared" si="25"/>
        <v>100</v>
      </c>
      <c r="X57" s="138">
        <f t="shared" si="26"/>
        <v>0</v>
      </c>
      <c r="Y57" s="139">
        <f t="shared" si="27"/>
        <v>0</v>
      </c>
      <c r="Z57" s="139">
        <f t="shared" si="28"/>
        <v>0</v>
      </c>
      <c r="AA57" s="139">
        <f t="shared" si="29"/>
        <v>200</v>
      </c>
      <c r="AB57" s="139">
        <f t="shared" si="30"/>
        <v>0</v>
      </c>
      <c r="AC57" s="139">
        <f t="shared" si="31"/>
        <v>200</v>
      </c>
      <c r="AD57" s="139">
        <f t="shared" si="32"/>
        <v>0</v>
      </c>
      <c r="AE57" s="139">
        <f t="shared" si="33"/>
        <v>0</v>
      </c>
      <c r="AF57" s="139">
        <f t="shared" si="34"/>
        <v>200</v>
      </c>
      <c r="AG57" s="148">
        <v>0</v>
      </c>
      <c r="AH57" t="str">
        <f t="shared" si="35"/>
        <v/>
      </c>
    </row>
    <row r="58" spans="1:34" ht="36.75">
      <c r="A58" s="155">
        <v>49</v>
      </c>
      <c r="B58" s="156">
        <v>1602</v>
      </c>
      <c r="C58" s="66" t="s">
        <v>128</v>
      </c>
      <c r="D58" s="144">
        <v>0</v>
      </c>
      <c r="E58" s="135">
        <v>0</v>
      </c>
      <c r="F58" s="142">
        <f t="shared" si="18"/>
        <v>0</v>
      </c>
      <c r="G58" s="136">
        <f t="shared" si="19"/>
        <v>0</v>
      </c>
      <c r="H58" s="142">
        <v>0</v>
      </c>
      <c r="I58" s="142">
        <v>0</v>
      </c>
      <c r="J58" s="142">
        <v>0</v>
      </c>
      <c r="K58" s="137">
        <v>0</v>
      </c>
      <c r="L58" s="139">
        <f t="shared" si="20"/>
        <v>0</v>
      </c>
      <c r="M58" s="140">
        <f t="shared" si="21"/>
        <v>0</v>
      </c>
      <c r="N58" s="154">
        <v>0</v>
      </c>
      <c r="O58" s="153">
        <v>0</v>
      </c>
      <c r="P58" s="134">
        <f t="shared" si="22"/>
        <v>0</v>
      </c>
      <c r="Q58" s="136">
        <f t="shared" si="23"/>
        <v>0</v>
      </c>
      <c r="R58" s="143">
        <v>0</v>
      </c>
      <c r="S58" s="143">
        <v>0</v>
      </c>
      <c r="T58" s="143">
        <v>0</v>
      </c>
      <c r="U58" s="137">
        <v>0</v>
      </c>
      <c r="V58" s="139">
        <f t="shared" si="24"/>
        <v>0</v>
      </c>
      <c r="W58" s="145">
        <f t="shared" si="25"/>
        <v>0</v>
      </c>
      <c r="X58" s="138">
        <f t="shared" si="26"/>
        <v>0</v>
      </c>
      <c r="Y58" s="139">
        <f t="shared" si="27"/>
        <v>0</v>
      </c>
      <c r="Z58" s="139">
        <f t="shared" si="28"/>
        <v>0</v>
      </c>
      <c r="AA58" s="139">
        <f t="shared" si="29"/>
        <v>0</v>
      </c>
      <c r="AB58" s="139">
        <f t="shared" si="30"/>
        <v>0</v>
      </c>
      <c r="AC58" s="139">
        <f t="shared" si="31"/>
        <v>0</v>
      </c>
      <c r="AD58" s="139">
        <f t="shared" si="32"/>
        <v>0</v>
      </c>
      <c r="AE58" s="139">
        <f t="shared" si="33"/>
        <v>0</v>
      </c>
      <c r="AF58" s="139">
        <f t="shared" si="34"/>
        <v>0</v>
      </c>
      <c r="AG58" s="148">
        <v>0</v>
      </c>
      <c r="AH58" t="str">
        <f t="shared" si="35"/>
        <v/>
      </c>
    </row>
    <row r="59" spans="1:34" ht="36.75">
      <c r="A59" s="156">
        <v>50</v>
      </c>
      <c r="B59" s="156">
        <v>1603</v>
      </c>
      <c r="C59" s="66" t="s">
        <v>129</v>
      </c>
      <c r="D59" s="144">
        <v>0</v>
      </c>
      <c r="E59" s="135">
        <v>0</v>
      </c>
      <c r="F59" s="142">
        <f t="shared" si="18"/>
        <v>0</v>
      </c>
      <c r="G59" s="136">
        <f t="shared" si="19"/>
        <v>0</v>
      </c>
      <c r="H59" s="142">
        <v>0</v>
      </c>
      <c r="I59" s="142">
        <v>0</v>
      </c>
      <c r="J59" s="142">
        <v>0</v>
      </c>
      <c r="K59" s="137">
        <v>0</v>
      </c>
      <c r="L59" s="139">
        <f t="shared" si="20"/>
        <v>0</v>
      </c>
      <c r="M59" s="140">
        <f t="shared" si="21"/>
        <v>0</v>
      </c>
      <c r="N59" s="154">
        <v>0</v>
      </c>
      <c r="O59" s="153">
        <v>0</v>
      </c>
      <c r="P59" s="134">
        <f t="shared" si="22"/>
        <v>0</v>
      </c>
      <c r="Q59" s="136">
        <f t="shared" si="23"/>
        <v>0</v>
      </c>
      <c r="R59" s="143">
        <v>0</v>
      </c>
      <c r="S59" s="143">
        <v>0</v>
      </c>
      <c r="T59" s="143">
        <v>0</v>
      </c>
      <c r="U59" s="137">
        <v>0</v>
      </c>
      <c r="V59" s="139">
        <f t="shared" si="24"/>
        <v>0</v>
      </c>
      <c r="W59" s="145">
        <f t="shared" si="25"/>
        <v>0</v>
      </c>
      <c r="X59" s="138">
        <f t="shared" si="26"/>
        <v>0</v>
      </c>
      <c r="Y59" s="139">
        <f t="shared" si="27"/>
        <v>0</v>
      </c>
      <c r="Z59" s="139">
        <f t="shared" si="28"/>
        <v>0</v>
      </c>
      <c r="AA59" s="139">
        <f t="shared" si="29"/>
        <v>0</v>
      </c>
      <c r="AB59" s="139">
        <f t="shared" si="30"/>
        <v>0</v>
      </c>
      <c r="AC59" s="139">
        <f t="shared" si="31"/>
        <v>0</v>
      </c>
      <c r="AD59" s="139">
        <f t="shared" si="32"/>
        <v>0</v>
      </c>
      <c r="AE59" s="139">
        <f t="shared" si="33"/>
        <v>0</v>
      </c>
      <c r="AF59" s="139">
        <f t="shared" si="34"/>
        <v>0</v>
      </c>
      <c r="AG59" s="148">
        <v>0</v>
      </c>
      <c r="AH59" t="str">
        <f t="shared" si="35"/>
        <v/>
      </c>
    </row>
    <row r="60" spans="1:34">
      <c r="A60" s="155">
        <v>51</v>
      </c>
      <c r="B60" s="156">
        <v>2904</v>
      </c>
      <c r="C60" s="66" t="s">
        <v>66</v>
      </c>
      <c r="D60" s="144">
        <v>0</v>
      </c>
      <c r="E60" s="135">
        <v>0</v>
      </c>
      <c r="F60" s="142">
        <f t="shared" si="18"/>
        <v>0</v>
      </c>
      <c r="G60" s="136">
        <f t="shared" si="19"/>
        <v>0</v>
      </c>
      <c r="H60" s="142">
        <v>0</v>
      </c>
      <c r="I60" s="142">
        <v>0</v>
      </c>
      <c r="J60" s="142">
        <v>0</v>
      </c>
      <c r="K60" s="137">
        <v>10</v>
      </c>
      <c r="L60" s="139">
        <f t="shared" si="20"/>
        <v>0</v>
      </c>
      <c r="M60" s="140">
        <f t="shared" si="21"/>
        <v>0</v>
      </c>
      <c r="N60" s="154">
        <v>0</v>
      </c>
      <c r="O60" s="153">
        <v>0</v>
      </c>
      <c r="P60" s="134">
        <f t="shared" si="22"/>
        <v>0</v>
      </c>
      <c r="Q60" s="136">
        <f t="shared" si="23"/>
        <v>0</v>
      </c>
      <c r="R60" s="143">
        <v>0</v>
      </c>
      <c r="S60" s="143">
        <v>0</v>
      </c>
      <c r="T60" s="143">
        <v>0</v>
      </c>
      <c r="U60" s="137">
        <v>10</v>
      </c>
      <c r="V60" s="139">
        <f t="shared" si="24"/>
        <v>0</v>
      </c>
      <c r="W60" s="145">
        <f t="shared" si="25"/>
        <v>0</v>
      </c>
      <c r="X60" s="138">
        <f t="shared" si="26"/>
        <v>0</v>
      </c>
      <c r="Y60" s="139">
        <f t="shared" si="27"/>
        <v>0</v>
      </c>
      <c r="Z60" s="139">
        <f t="shared" si="28"/>
        <v>0</v>
      </c>
      <c r="AA60" s="139">
        <f t="shared" si="29"/>
        <v>0</v>
      </c>
      <c r="AB60" s="139">
        <f t="shared" si="30"/>
        <v>0</v>
      </c>
      <c r="AC60" s="139">
        <f t="shared" si="31"/>
        <v>0</v>
      </c>
      <c r="AD60" s="139">
        <f t="shared" si="32"/>
        <v>0</v>
      </c>
      <c r="AE60" s="139">
        <f t="shared" si="33"/>
        <v>0</v>
      </c>
      <c r="AF60" s="139">
        <f t="shared" si="34"/>
        <v>0</v>
      </c>
      <c r="AG60" s="148">
        <v>3869</v>
      </c>
      <c r="AH60">
        <f t="shared" si="35"/>
        <v>0</v>
      </c>
    </row>
    <row r="61" spans="1:34">
      <c r="A61" s="156">
        <v>52</v>
      </c>
      <c r="B61" s="156">
        <v>2905</v>
      </c>
      <c r="C61" s="66" t="s">
        <v>67</v>
      </c>
      <c r="D61" s="144">
        <v>0</v>
      </c>
      <c r="E61" s="135">
        <v>0</v>
      </c>
      <c r="F61" s="142">
        <f t="shared" si="18"/>
        <v>0</v>
      </c>
      <c r="G61" s="136">
        <f t="shared" si="19"/>
        <v>0</v>
      </c>
      <c r="H61" s="142">
        <v>0</v>
      </c>
      <c r="I61" s="142">
        <v>0</v>
      </c>
      <c r="J61" s="142">
        <v>0</v>
      </c>
      <c r="K61" s="137">
        <v>10</v>
      </c>
      <c r="L61" s="139">
        <f t="shared" si="20"/>
        <v>0</v>
      </c>
      <c r="M61" s="140">
        <f t="shared" si="21"/>
        <v>0</v>
      </c>
      <c r="N61" s="154">
        <v>0</v>
      </c>
      <c r="O61" s="153">
        <v>0</v>
      </c>
      <c r="P61" s="134">
        <f t="shared" si="22"/>
        <v>0</v>
      </c>
      <c r="Q61" s="136">
        <f t="shared" si="23"/>
        <v>0</v>
      </c>
      <c r="R61" s="143">
        <v>0</v>
      </c>
      <c r="S61" s="143">
        <v>0</v>
      </c>
      <c r="T61" s="143">
        <v>0</v>
      </c>
      <c r="U61" s="137">
        <v>10</v>
      </c>
      <c r="V61" s="139">
        <f t="shared" si="24"/>
        <v>0</v>
      </c>
      <c r="W61" s="145">
        <f t="shared" si="25"/>
        <v>0</v>
      </c>
      <c r="X61" s="138">
        <f t="shared" si="26"/>
        <v>0</v>
      </c>
      <c r="Y61" s="139">
        <f t="shared" si="27"/>
        <v>0</v>
      </c>
      <c r="Z61" s="139">
        <f t="shared" si="28"/>
        <v>0</v>
      </c>
      <c r="AA61" s="139">
        <f t="shared" si="29"/>
        <v>0</v>
      </c>
      <c r="AB61" s="139">
        <f t="shared" si="30"/>
        <v>0</v>
      </c>
      <c r="AC61" s="139">
        <f t="shared" si="31"/>
        <v>0</v>
      </c>
      <c r="AD61" s="139">
        <f t="shared" si="32"/>
        <v>0</v>
      </c>
      <c r="AE61" s="139">
        <f t="shared" si="33"/>
        <v>0</v>
      </c>
      <c r="AF61" s="139">
        <f t="shared" si="34"/>
        <v>0</v>
      </c>
      <c r="AG61" s="148">
        <v>3869</v>
      </c>
      <c r="AH61">
        <f t="shared" si="35"/>
        <v>0</v>
      </c>
    </row>
    <row r="62" spans="1:34">
      <c r="A62" s="155">
        <v>53</v>
      </c>
      <c r="B62" s="156">
        <v>2906</v>
      </c>
      <c r="C62" s="66" t="s">
        <v>68</v>
      </c>
      <c r="D62" s="144">
        <v>0</v>
      </c>
      <c r="E62" s="135">
        <v>0</v>
      </c>
      <c r="F62" s="142">
        <f t="shared" si="18"/>
        <v>0</v>
      </c>
      <c r="G62" s="136">
        <f t="shared" si="19"/>
        <v>0</v>
      </c>
      <c r="H62" s="142">
        <v>0</v>
      </c>
      <c r="I62" s="142">
        <v>0</v>
      </c>
      <c r="J62" s="142">
        <v>0</v>
      </c>
      <c r="K62" s="137">
        <v>10</v>
      </c>
      <c r="L62" s="139">
        <f t="shared" si="20"/>
        <v>0</v>
      </c>
      <c r="M62" s="140">
        <f t="shared" si="21"/>
        <v>0</v>
      </c>
      <c r="N62" s="154">
        <v>0</v>
      </c>
      <c r="O62" s="153">
        <v>0</v>
      </c>
      <c r="P62" s="134">
        <f t="shared" si="22"/>
        <v>0</v>
      </c>
      <c r="Q62" s="136">
        <f t="shared" si="23"/>
        <v>0</v>
      </c>
      <c r="R62" s="143">
        <v>0</v>
      </c>
      <c r="S62" s="143">
        <v>0</v>
      </c>
      <c r="T62" s="143">
        <v>0</v>
      </c>
      <c r="U62" s="137">
        <v>10</v>
      </c>
      <c r="V62" s="139">
        <f t="shared" si="24"/>
        <v>0</v>
      </c>
      <c r="W62" s="145">
        <f t="shared" si="25"/>
        <v>0</v>
      </c>
      <c r="X62" s="138">
        <f t="shared" si="26"/>
        <v>0</v>
      </c>
      <c r="Y62" s="139">
        <f t="shared" si="27"/>
        <v>0</v>
      </c>
      <c r="Z62" s="139">
        <f t="shared" si="28"/>
        <v>0</v>
      </c>
      <c r="AA62" s="139">
        <f t="shared" si="29"/>
        <v>0</v>
      </c>
      <c r="AB62" s="139">
        <f t="shared" si="30"/>
        <v>0</v>
      </c>
      <c r="AC62" s="139">
        <f t="shared" si="31"/>
        <v>0</v>
      </c>
      <c r="AD62" s="139">
        <f t="shared" si="32"/>
        <v>0</v>
      </c>
      <c r="AE62" s="139">
        <f t="shared" si="33"/>
        <v>0</v>
      </c>
      <c r="AF62" s="139">
        <f t="shared" si="34"/>
        <v>0</v>
      </c>
      <c r="AG62" s="148">
        <v>3869</v>
      </c>
      <c r="AH62">
        <f t="shared" si="35"/>
        <v>0</v>
      </c>
    </row>
    <row r="63" spans="1:34">
      <c r="A63" s="156">
        <v>54</v>
      </c>
      <c r="B63" s="156">
        <v>2907</v>
      </c>
      <c r="C63" s="66" t="s">
        <v>74</v>
      </c>
      <c r="D63" s="154">
        <v>0</v>
      </c>
      <c r="E63" s="153">
        <v>0</v>
      </c>
      <c r="F63" s="134">
        <f t="shared" si="18"/>
        <v>0</v>
      </c>
      <c r="G63" s="136">
        <f t="shared" si="19"/>
        <v>0</v>
      </c>
      <c r="H63" s="143">
        <v>0</v>
      </c>
      <c r="I63" s="143">
        <v>0</v>
      </c>
      <c r="J63" s="143">
        <v>0</v>
      </c>
      <c r="K63" s="137">
        <v>0</v>
      </c>
      <c r="L63" s="139">
        <f t="shared" si="20"/>
        <v>0</v>
      </c>
      <c r="M63" s="140">
        <f t="shared" si="21"/>
        <v>0</v>
      </c>
      <c r="N63" s="154">
        <v>0</v>
      </c>
      <c r="O63" s="153">
        <v>0</v>
      </c>
      <c r="P63" s="134">
        <f t="shared" si="22"/>
        <v>0</v>
      </c>
      <c r="Q63" s="136">
        <f t="shared" si="23"/>
        <v>0</v>
      </c>
      <c r="R63" s="143">
        <v>0</v>
      </c>
      <c r="S63" s="143">
        <v>0</v>
      </c>
      <c r="T63" s="143">
        <v>0</v>
      </c>
      <c r="U63" s="137">
        <v>0</v>
      </c>
      <c r="V63" s="139">
        <f t="shared" si="24"/>
        <v>0</v>
      </c>
      <c r="W63" s="145">
        <f t="shared" si="25"/>
        <v>0</v>
      </c>
      <c r="X63" s="138">
        <f t="shared" si="26"/>
        <v>0</v>
      </c>
      <c r="Y63" s="139">
        <f t="shared" si="27"/>
        <v>0</v>
      </c>
      <c r="Z63" s="139">
        <f t="shared" si="28"/>
        <v>0</v>
      </c>
      <c r="AA63" s="139">
        <f t="shared" si="29"/>
        <v>0</v>
      </c>
      <c r="AB63" s="139">
        <f t="shared" si="30"/>
        <v>0</v>
      </c>
      <c r="AC63" s="139">
        <f t="shared" si="31"/>
        <v>0</v>
      </c>
      <c r="AD63" s="139">
        <f t="shared" si="32"/>
        <v>0</v>
      </c>
      <c r="AE63" s="139">
        <f t="shared" si="33"/>
        <v>0</v>
      </c>
      <c r="AF63" s="139">
        <f t="shared" si="34"/>
        <v>0</v>
      </c>
      <c r="AG63" s="148">
        <v>0</v>
      </c>
      <c r="AH63" t="str">
        <f t="shared" si="35"/>
        <v/>
      </c>
    </row>
    <row r="64" spans="1:34">
      <c r="A64" s="155">
        <v>55</v>
      </c>
      <c r="B64" s="156">
        <v>3</v>
      </c>
      <c r="C64" s="55" t="s">
        <v>75</v>
      </c>
      <c r="D64" s="154">
        <v>0</v>
      </c>
      <c r="E64" s="153">
        <v>0</v>
      </c>
      <c r="F64" s="134">
        <f t="shared" si="18"/>
        <v>0</v>
      </c>
      <c r="G64" s="136">
        <f t="shared" si="19"/>
        <v>0</v>
      </c>
      <c r="H64" s="143">
        <v>0</v>
      </c>
      <c r="I64" s="143">
        <v>0</v>
      </c>
      <c r="J64" s="143">
        <v>0</v>
      </c>
      <c r="K64" s="137">
        <v>2</v>
      </c>
      <c r="L64" s="139">
        <f t="shared" si="20"/>
        <v>0</v>
      </c>
      <c r="M64" s="140">
        <f t="shared" si="21"/>
        <v>0</v>
      </c>
      <c r="N64" s="154">
        <v>0</v>
      </c>
      <c r="O64" s="153">
        <v>0</v>
      </c>
      <c r="P64" s="134">
        <f t="shared" si="22"/>
        <v>0</v>
      </c>
      <c r="Q64" s="136">
        <f t="shared" si="23"/>
        <v>0</v>
      </c>
      <c r="R64" s="143">
        <v>0</v>
      </c>
      <c r="S64" s="143">
        <v>0</v>
      </c>
      <c r="T64" s="143">
        <v>0</v>
      </c>
      <c r="U64" s="137">
        <v>2</v>
      </c>
      <c r="V64" s="139">
        <f t="shared" si="24"/>
        <v>0</v>
      </c>
      <c r="W64" s="145">
        <f t="shared" si="25"/>
        <v>0</v>
      </c>
      <c r="X64" s="138">
        <f t="shared" si="26"/>
        <v>0</v>
      </c>
      <c r="Y64" s="139">
        <f t="shared" si="27"/>
        <v>0</v>
      </c>
      <c r="Z64" s="139">
        <f t="shared" si="28"/>
        <v>0</v>
      </c>
      <c r="AA64" s="139">
        <f t="shared" si="29"/>
        <v>0</v>
      </c>
      <c r="AB64" s="139">
        <f t="shared" si="30"/>
        <v>0</v>
      </c>
      <c r="AC64" s="139">
        <f t="shared" si="31"/>
        <v>0</v>
      </c>
      <c r="AD64" s="139">
        <f t="shared" si="32"/>
        <v>0</v>
      </c>
      <c r="AE64" s="139">
        <f t="shared" si="33"/>
        <v>0</v>
      </c>
      <c r="AF64" s="139">
        <f t="shared" si="34"/>
        <v>0</v>
      </c>
      <c r="AG64" s="148">
        <v>4300</v>
      </c>
      <c r="AH64">
        <f t="shared" si="35"/>
        <v>0</v>
      </c>
    </row>
    <row r="65" spans="1:34">
      <c r="A65" s="156">
        <v>56</v>
      </c>
      <c r="B65" s="156">
        <v>42</v>
      </c>
      <c r="C65" s="66" t="s">
        <v>76</v>
      </c>
      <c r="D65" s="58">
        <v>0</v>
      </c>
      <c r="E65" s="4">
        <v>0</v>
      </c>
      <c r="F65" s="134">
        <f t="shared" si="18"/>
        <v>0</v>
      </c>
      <c r="G65" s="136">
        <f t="shared" si="19"/>
        <v>350</v>
      </c>
      <c r="H65" s="143">
        <v>200</v>
      </c>
      <c r="I65" s="143">
        <v>150</v>
      </c>
      <c r="J65" s="139">
        <v>200</v>
      </c>
      <c r="K65" s="137">
        <v>2</v>
      </c>
      <c r="L65" s="139">
        <f t="shared" si="20"/>
        <v>400</v>
      </c>
      <c r="M65" s="140">
        <f t="shared" si="21"/>
        <v>750</v>
      </c>
      <c r="N65" s="58">
        <v>0</v>
      </c>
      <c r="O65" s="4">
        <v>0</v>
      </c>
      <c r="P65" s="134">
        <f t="shared" si="22"/>
        <v>0</v>
      </c>
      <c r="Q65" s="136">
        <f t="shared" si="23"/>
        <v>0</v>
      </c>
      <c r="R65" s="143">
        <v>0</v>
      </c>
      <c r="S65" s="143">
        <v>0</v>
      </c>
      <c r="T65" s="139">
        <v>0</v>
      </c>
      <c r="U65" s="137">
        <v>2</v>
      </c>
      <c r="V65" s="139">
        <f t="shared" si="24"/>
        <v>0</v>
      </c>
      <c r="W65" s="145">
        <f t="shared" si="25"/>
        <v>0</v>
      </c>
      <c r="X65" s="138">
        <f t="shared" si="26"/>
        <v>0</v>
      </c>
      <c r="Y65" s="139">
        <f t="shared" si="27"/>
        <v>0</v>
      </c>
      <c r="Z65" s="139">
        <f t="shared" si="28"/>
        <v>0</v>
      </c>
      <c r="AA65" s="139">
        <f t="shared" si="29"/>
        <v>350</v>
      </c>
      <c r="AB65" s="139">
        <f t="shared" si="30"/>
        <v>200</v>
      </c>
      <c r="AC65" s="139">
        <f t="shared" si="31"/>
        <v>150</v>
      </c>
      <c r="AD65" s="139">
        <f t="shared" si="32"/>
        <v>200</v>
      </c>
      <c r="AE65" s="139">
        <f t="shared" si="33"/>
        <v>400</v>
      </c>
      <c r="AF65" s="139">
        <f t="shared" si="34"/>
        <v>750</v>
      </c>
      <c r="AG65" s="148">
        <v>4300</v>
      </c>
      <c r="AH65">
        <f t="shared" si="35"/>
        <v>0</v>
      </c>
    </row>
    <row r="66" spans="1:34">
      <c r="A66" s="155">
        <v>57</v>
      </c>
      <c r="B66" s="156">
        <v>317</v>
      </c>
      <c r="C66" s="67" t="s">
        <v>77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56">
        <v>58</v>
      </c>
      <c r="B67" s="156">
        <v>999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130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450</v>
      </c>
      <c r="H68" s="65">
        <f t="shared" si="36"/>
        <v>200</v>
      </c>
      <c r="I68" s="65">
        <f t="shared" si="36"/>
        <v>250</v>
      </c>
      <c r="J68" s="65">
        <f t="shared" si="36"/>
        <v>200</v>
      </c>
      <c r="K68" s="23">
        <f>ROUND(L68/J68,0)</f>
        <v>2</v>
      </c>
      <c r="L68" s="65">
        <f t="shared" ref="L68:Q68" si="37">SUM(L10:L67)</f>
        <v>400</v>
      </c>
      <c r="M68" s="65">
        <f t="shared" si="37"/>
        <v>850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100</v>
      </c>
      <c r="R68" s="65"/>
      <c r="S68" s="65">
        <f t="shared" ref="S68:AH68" si="38">SUM(S10:S67)</f>
        <v>100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100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550</v>
      </c>
      <c r="AB68" s="65">
        <f t="shared" si="38"/>
        <v>200</v>
      </c>
      <c r="AC68" s="65">
        <f t="shared" si="38"/>
        <v>350</v>
      </c>
      <c r="AD68" s="65">
        <f t="shared" si="38"/>
        <v>200</v>
      </c>
      <c r="AE68" s="65">
        <f t="shared" si="38"/>
        <v>400</v>
      </c>
      <c r="AF68" s="65">
        <f t="shared" si="38"/>
        <v>950</v>
      </c>
      <c r="AG68" s="65">
        <f t="shared" si="38"/>
        <v>180151</v>
      </c>
      <c r="AH68">
        <f t="shared" si="38"/>
        <v>0</v>
      </c>
    </row>
    <row r="69" spans="1:34">
      <c r="A69" s="151"/>
      <c r="B69" s="72"/>
      <c r="C69" s="151"/>
      <c r="D69" s="151"/>
      <c r="E69" s="151"/>
      <c r="F69" s="151"/>
      <c r="G69" s="151"/>
      <c r="H69" s="151"/>
      <c r="I69" s="151"/>
      <c r="J69" s="151"/>
      <c r="K69" s="151"/>
      <c r="L69" s="1"/>
      <c r="M69" s="1"/>
      <c r="O69" s="1"/>
      <c r="P69" s="151"/>
      <c r="Q69" s="151"/>
      <c r="R69" s="151"/>
      <c r="S69" s="151"/>
      <c r="T69" s="151"/>
      <c r="U69" s="151"/>
      <c r="V69" s="1"/>
      <c r="W69" s="1"/>
      <c r="X69" s="1"/>
      <c r="Y69" s="1"/>
      <c r="Z69" s="151"/>
      <c r="AA69" s="151"/>
      <c r="AB69" s="151"/>
      <c r="AC69" s="151"/>
      <c r="AD69" s="151"/>
      <c r="AE69" s="151"/>
      <c r="AF69" s="151"/>
      <c r="AG69" s="151"/>
    </row>
    <row r="70" spans="1:34">
      <c r="A70" s="151"/>
      <c r="B70" s="72"/>
      <c r="C70" s="151"/>
      <c r="D70" s="151"/>
      <c r="E70" s="151"/>
      <c r="F70" s="151"/>
      <c r="G70" s="151"/>
      <c r="H70" s="151"/>
      <c r="I70" s="151"/>
      <c r="J70" s="151"/>
      <c r="K70" s="151"/>
      <c r="L70" s="1"/>
      <c r="M70" s="1"/>
      <c r="O70" s="1"/>
      <c r="P70" s="151"/>
      <c r="Q70" s="151"/>
      <c r="R70" s="151"/>
      <c r="S70" s="151"/>
      <c r="T70" s="151"/>
      <c r="U70" s="151"/>
      <c r="V70" s="1"/>
      <c r="W70" s="1"/>
      <c r="X70" s="1"/>
      <c r="Y70" s="1"/>
      <c r="Z70" s="151"/>
      <c r="AA70" s="151"/>
      <c r="AB70" s="151"/>
      <c r="AC70" s="151"/>
      <c r="AD70" s="151"/>
      <c r="AE70" s="151"/>
      <c r="AF70" s="151"/>
      <c r="AG70" s="15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1"/>
      <c r="B1" s="72"/>
      <c r="C1" s="24"/>
      <c r="D1" s="24"/>
      <c r="E1" s="24"/>
      <c r="F1" s="167" t="s">
        <v>19</v>
      </c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5"/>
      <c r="Y1" s="165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1"/>
      <c r="B2" s="72"/>
      <c r="C2" s="151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1"/>
      <c r="B3" s="102" t="s">
        <v>81</v>
      </c>
      <c r="C3" s="151"/>
      <c r="D3" s="209">
        <v>300040</v>
      </c>
      <c r="E3" s="209"/>
      <c r="F3" s="157"/>
      <c r="G3" s="151"/>
      <c r="H3" s="151"/>
      <c r="I3" s="209" t="s">
        <v>80</v>
      </c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1"/>
      <c r="B4" s="103" t="s">
        <v>40</v>
      </c>
      <c r="C4" s="151"/>
      <c r="D4" s="103" t="s">
        <v>37</v>
      </c>
      <c r="E4" s="101"/>
      <c r="F4" s="101"/>
      <c r="G4" s="24"/>
      <c r="H4" s="24"/>
      <c r="I4" s="168" t="s">
        <v>13</v>
      </c>
      <c r="J4" s="168"/>
      <c r="K4" s="168"/>
      <c r="L4" s="29"/>
      <c r="M4" s="29"/>
      <c r="N4" s="29"/>
      <c r="O4" s="29"/>
      <c r="P4" s="24"/>
      <c r="Q4" s="84" t="s">
        <v>135</v>
      </c>
      <c r="R4" s="76"/>
      <c r="S4" s="76"/>
      <c r="T4" s="151"/>
      <c r="U4" s="151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06" t="s">
        <v>39</v>
      </c>
      <c r="B5" s="206" t="s">
        <v>36</v>
      </c>
      <c r="C5" s="210" t="s">
        <v>0</v>
      </c>
      <c r="D5" s="182" t="s">
        <v>1</v>
      </c>
      <c r="E5" s="183"/>
      <c r="F5" s="183"/>
      <c r="G5" s="183"/>
      <c r="H5" s="183"/>
      <c r="I5" s="183"/>
      <c r="J5" s="183"/>
      <c r="K5" s="183"/>
      <c r="L5" s="183"/>
      <c r="M5" s="184"/>
      <c r="N5" s="171" t="s">
        <v>2</v>
      </c>
      <c r="O5" s="172"/>
      <c r="P5" s="172"/>
      <c r="Q5" s="172"/>
      <c r="R5" s="172"/>
      <c r="S5" s="172"/>
      <c r="T5" s="172"/>
      <c r="U5" s="172"/>
      <c r="V5" s="172"/>
      <c r="W5" s="172"/>
      <c r="X5" s="192" t="s">
        <v>3</v>
      </c>
      <c r="Y5" s="193"/>
      <c r="Z5" s="193"/>
      <c r="AA5" s="193"/>
      <c r="AB5" s="193"/>
      <c r="AC5" s="193"/>
      <c r="AD5" s="193"/>
      <c r="AE5" s="193"/>
      <c r="AF5" s="194"/>
      <c r="AG5" s="176" t="s">
        <v>16</v>
      </c>
    </row>
    <row r="6" spans="1:34" ht="26.25" customHeight="1">
      <c r="A6" s="207"/>
      <c r="B6" s="207"/>
      <c r="C6" s="211"/>
      <c r="D6" s="195" t="s">
        <v>14</v>
      </c>
      <c r="E6" s="196"/>
      <c r="F6" s="197"/>
      <c r="G6" s="216" t="s">
        <v>15</v>
      </c>
      <c r="H6" s="216"/>
      <c r="I6" s="217"/>
      <c r="J6" s="203" t="s">
        <v>4</v>
      </c>
      <c r="K6" s="204"/>
      <c r="L6" s="205"/>
      <c r="M6" s="179" t="s">
        <v>5</v>
      </c>
      <c r="N6" s="188" t="s">
        <v>14</v>
      </c>
      <c r="O6" s="189"/>
      <c r="P6" s="189"/>
      <c r="Q6" s="215" t="s">
        <v>15</v>
      </c>
      <c r="R6" s="215"/>
      <c r="S6" s="215"/>
      <c r="T6" s="215" t="s">
        <v>4</v>
      </c>
      <c r="U6" s="215"/>
      <c r="V6" s="215"/>
      <c r="W6" s="185" t="s">
        <v>5</v>
      </c>
      <c r="X6" s="190" t="s">
        <v>14</v>
      </c>
      <c r="Y6" s="191"/>
      <c r="Z6" s="191"/>
      <c r="AA6" s="181" t="s">
        <v>15</v>
      </c>
      <c r="AB6" s="181"/>
      <c r="AC6" s="181"/>
      <c r="AD6" s="181" t="s">
        <v>4</v>
      </c>
      <c r="AE6" s="181"/>
      <c r="AF6" s="177" t="s">
        <v>5</v>
      </c>
      <c r="AG6" s="177"/>
    </row>
    <row r="7" spans="1:34" ht="14.25" customHeight="1">
      <c r="A7" s="207"/>
      <c r="B7" s="207"/>
      <c r="C7" s="211"/>
      <c r="D7" s="198"/>
      <c r="E7" s="199"/>
      <c r="F7" s="200"/>
      <c r="G7" s="204"/>
      <c r="H7" s="204"/>
      <c r="I7" s="205"/>
      <c r="J7" s="169" t="s">
        <v>6</v>
      </c>
      <c r="K7" s="201" t="s">
        <v>7</v>
      </c>
      <c r="L7" s="169" t="s">
        <v>8</v>
      </c>
      <c r="M7" s="179"/>
      <c r="N7" s="190"/>
      <c r="O7" s="191"/>
      <c r="P7" s="191"/>
      <c r="Q7" s="181"/>
      <c r="R7" s="181"/>
      <c r="S7" s="181"/>
      <c r="T7" s="177" t="s">
        <v>6</v>
      </c>
      <c r="U7" s="213" t="s">
        <v>7</v>
      </c>
      <c r="V7" s="177" t="s">
        <v>8</v>
      </c>
      <c r="W7" s="186"/>
      <c r="X7" s="190"/>
      <c r="Y7" s="191"/>
      <c r="Z7" s="191"/>
      <c r="AA7" s="181"/>
      <c r="AB7" s="181"/>
      <c r="AC7" s="181"/>
      <c r="AD7" s="177" t="s">
        <v>6</v>
      </c>
      <c r="AE7" s="177" t="s">
        <v>8</v>
      </c>
      <c r="AF7" s="177"/>
      <c r="AG7" s="177"/>
    </row>
    <row r="8" spans="1:34" ht="87" customHeight="1" thickBot="1">
      <c r="A8" s="208"/>
      <c r="B8" s="208"/>
      <c r="C8" s="212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0"/>
      <c r="K8" s="202"/>
      <c r="L8" s="170"/>
      <c r="M8" s="18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214"/>
      <c r="V8" s="178"/>
      <c r="W8" s="18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55">
        <v>1</v>
      </c>
      <c r="B10" s="155">
        <v>136</v>
      </c>
      <c r="C10" s="85" t="s">
        <v>83</v>
      </c>
      <c r="D10" s="10">
        <v>0</v>
      </c>
      <c r="E10" s="143">
        <v>0</v>
      </c>
      <c r="F10" s="134">
        <f t="shared" ref="F10:F41" si="0">D10+E10</f>
        <v>0</v>
      </c>
      <c r="G10" s="136">
        <f t="shared" ref="G10:G41" si="1">H10+I10</f>
        <v>2280</v>
      </c>
      <c r="H10" s="143">
        <v>2280</v>
      </c>
      <c r="I10" s="143">
        <v>0</v>
      </c>
      <c r="J10" s="143">
        <v>0</v>
      </c>
      <c r="K10" s="11">
        <v>3.8</v>
      </c>
      <c r="L10" s="136">
        <f t="shared" ref="L10:L41" si="2">ROUND(J10*K10,0)</f>
        <v>0</v>
      </c>
      <c r="M10" s="13">
        <f t="shared" ref="M10:M41" si="3">F10+G10+L10</f>
        <v>2280</v>
      </c>
      <c r="N10" s="10">
        <v>0</v>
      </c>
      <c r="O10" s="143">
        <v>0</v>
      </c>
      <c r="P10" s="134">
        <f t="shared" ref="P10:P41" si="4">N10+O10</f>
        <v>0</v>
      </c>
      <c r="Q10" s="136">
        <f t="shared" ref="Q10:Q41" si="5">R10+S10</f>
        <v>0</v>
      </c>
      <c r="R10" s="143">
        <v>0</v>
      </c>
      <c r="S10" s="143">
        <v>0</v>
      </c>
      <c r="T10" s="143">
        <v>0</v>
      </c>
      <c r="U10" s="11">
        <v>3.8</v>
      </c>
      <c r="V10" s="136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36">
        <f t="shared" ref="Y10:Y41" si="9">E10+O10</f>
        <v>0</v>
      </c>
      <c r="Z10" s="136">
        <f t="shared" ref="Z10:Z41" si="10">F10+P10</f>
        <v>0</v>
      </c>
      <c r="AA10" s="136">
        <f t="shared" ref="AA10:AA41" si="11">G10+Q10</f>
        <v>2280</v>
      </c>
      <c r="AB10" s="136">
        <f t="shared" ref="AB10:AB41" si="12">H10+R10</f>
        <v>2280</v>
      </c>
      <c r="AC10" s="136">
        <f t="shared" ref="AC10:AC41" si="13">I10+S10</f>
        <v>0</v>
      </c>
      <c r="AD10" s="136">
        <f t="shared" ref="AD10:AD41" si="14">J10+T10</f>
        <v>0</v>
      </c>
      <c r="AE10" s="136">
        <f t="shared" ref="AE10:AE41" si="15">L10+V10</f>
        <v>0</v>
      </c>
      <c r="AF10" s="136">
        <f t="shared" ref="AF10:AF41" si="16">M10+W10</f>
        <v>2280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56">
        <v>2</v>
      </c>
      <c r="B11" s="156">
        <v>4</v>
      </c>
      <c r="C11" s="150" t="s">
        <v>84</v>
      </c>
      <c r="D11" s="154">
        <v>0</v>
      </c>
      <c r="E11" s="153">
        <v>0</v>
      </c>
      <c r="F11" s="134">
        <f t="shared" si="0"/>
        <v>0</v>
      </c>
      <c r="G11" s="136">
        <f t="shared" si="1"/>
        <v>0</v>
      </c>
      <c r="H11" s="143">
        <v>0</v>
      </c>
      <c r="I11" s="143">
        <v>0</v>
      </c>
      <c r="J11" s="143">
        <v>0</v>
      </c>
      <c r="K11" s="137">
        <v>2.6</v>
      </c>
      <c r="L11" s="139">
        <f t="shared" si="2"/>
        <v>0</v>
      </c>
      <c r="M11" s="140">
        <f t="shared" si="3"/>
        <v>0</v>
      </c>
      <c r="N11" s="154">
        <v>0</v>
      </c>
      <c r="O11" s="153">
        <v>0</v>
      </c>
      <c r="P11" s="134">
        <f t="shared" si="4"/>
        <v>0</v>
      </c>
      <c r="Q11" s="136">
        <f t="shared" si="5"/>
        <v>0</v>
      </c>
      <c r="R11" s="143">
        <v>0</v>
      </c>
      <c r="S11" s="143">
        <v>0</v>
      </c>
      <c r="T11" s="143">
        <v>0</v>
      </c>
      <c r="U11" s="137">
        <v>2.6</v>
      </c>
      <c r="V11" s="139">
        <f t="shared" si="6"/>
        <v>0</v>
      </c>
      <c r="W11" s="145">
        <f t="shared" si="7"/>
        <v>0</v>
      </c>
      <c r="X11" s="138">
        <f t="shared" si="8"/>
        <v>0</v>
      </c>
      <c r="Y11" s="139">
        <f t="shared" si="9"/>
        <v>0</v>
      </c>
      <c r="Z11" s="139">
        <f t="shared" si="10"/>
        <v>0</v>
      </c>
      <c r="AA11" s="139">
        <f t="shared" si="11"/>
        <v>0</v>
      </c>
      <c r="AB11" s="139">
        <f t="shared" si="12"/>
        <v>0</v>
      </c>
      <c r="AC11" s="139">
        <f t="shared" si="13"/>
        <v>0</v>
      </c>
      <c r="AD11" s="139">
        <f t="shared" si="14"/>
        <v>0</v>
      </c>
      <c r="AE11" s="139">
        <f t="shared" si="15"/>
        <v>0</v>
      </c>
      <c r="AF11" s="139">
        <f t="shared" si="16"/>
        <v>0</v>
      </c>
      <c r="AG11" s="148">
        <v>3450</v>
      </c>
      <c r="AH11">
        <f t="shared" si="17"/>
        <v>0</v>
      </c>
    </row>
    <row r="12" spans="1:34" ht="24" customHeight="1">
      <c r="A12" s="155">
        <v>3</v>
      </c>
      <c r="B12" s="156">
        <v>57</v>
      </c>
      <c r="C12" s="86" t="s">
        <v>85</v>
      </c>
      <c r="D12" s="154">
        <v>0</v>
      </c>
      <c r="E12" s="153">
        <v>0</v>
      </c>
      <c r="F12" s="134">
        <f t="shared" si="0"/>
        <v>0</v>
      </c>
      <c r="G12" s="136">
        <f t="shared" si="1"/>
        <v>2062</v>
      </c>
      <c r="H12" s="143">
        <v>2062</v>
      </c>
      <c r="I12" s="143">
        <v>0</v>
      </c>
      <c r="J12" s="143">
        <v>0</v>
      </c>
      <c r="K12" s="137">
        <v>2.5</v>
      </c>
      <c r="L12" s="139">
        <f t="shared" si="2"/>
        <v>0</v>
      </c>
      <c r="M12" s="140">
        <f t="shared" si="3"/>
        <v>2062</v>
      </c>
      <c r="N12" s="154">
        <v>0</v>
      </c>
      <c r="O12" s="153">
        <v>0</v>
      </c>
      <c r="P12" s="134">
        <f t="shared" si="4"/>
        <v>0</v>
      </c>
      <c r="Q12" s="136">
        <f t="shared" si="5"/>
        <v>400</v>
      </c>
      <c r="R12" s="143">
        <v>400</v>
      </c>
      <c r="S12" s="143">
        <v>0</v>
      </c>
      <c r="T12" s="143">
        <v>0</v>
      </c>
      <c r="U12" s="137">
        <v>2.5</v>
      </c>
      <c r="V12" s="139">
        <f t="shared" si="6"/>
        <v>0</v>
      </c>
      <c r="W12" s="145">
        <f t="shared" si="7"/>
        <v>400</v>
      </c>
      <c r="X12" s="138">
        <f t="shared" si="8"/>
        <v>0</v>
      </c>
      <c r="Y12" s="139">
        <f t="shared" si="9"/>
        <v>0</v>
      </c>
      <c r="Z12" s="139">
        <f t="shared" si="10"/>
        <v>0</v>
      </c>
      <c r="AA12" s="139">
        <f t="shared" si="11"/>
        <v>2462</v>
      </c>
      <c r="AB12" s="139">
        <f t="shared" si="12"/>
        <v>2462</v>
      </c>
      <c r="AC12" s="139">
        <f t="shared" si="13"/>
        <v>0</v>
      </c>
      <c r="AD12" s="139">
        <f t="shared" si="14"/>
        <v>0</v>
      </c>
      <c r="AE12" s="139">
        <f t="shared" si="15"/>
        <v>0</v>
      </c>
      <c r="AF12" s="139">
        <f t="shared" si="16"/>
        <v>2462</v>
      </c>
      <c r="AG12" s="148">
        <v>4670</v>
      </c>
      <c r="AH12">
        <f t="shared" si="17"/>
        <v>1</v>
      </c>
    </row>
    <row r="13" spans="1:34" ht="15" customHeight="1">
      <c r="A13" s="156">
        <v>4</v>
      </c>
      <c r="B13" s="156">
        <v>11</v>
      </c>
      <c r="C13" s="150" t="s">
        <v>86</v>
      </c>
      <c r="D13" s="154">
        <v>0</v>
      </c>
      <c r="E13" s="153">
        <v>0</v>
      </c>
      <c r="F13" s="134">
        <f t="shared" si="0"/>
        <v>0</v>
      </c>
      <c r="G13" s="136">
        <f t="shared" si="1"/>
        <v>0</v>
      </c>
      <c r="H13" s="143">
        <v>0</v>
      </c>
      <c r="I13" s="143">
        <v>0</v>
      </c>
      <c r="J13" s="143">
        <v>0</v>
      </c>
      <c r="K13" s="137">
        <v>2.2000000000000002</v>
      </c>
      <c r="L13" s="139">
        <f t="shared" si="2"/>
        <v>0</v>
      </c>
      <c r="M13" s="140">
        <f t="shared" si="3"/>
        <v>0</v>
      </c>
      <c r="N13" s="154">
        <v>0</v>
      </c>
      <c r="O13" s="153">
        <v>0</v>
      </c>
      <c r="P13" s="134">
        <f t="shared" si="4"/>
        <v>0</v>
      </c>
      <c r="Q13" s="136">
        <f t="shared" si="5"/>
        <v>0</v>
      </c>
      <c r="R13" s="143">
        <v>0</v>
      </c>
      <c r="S13" s="143">
        <v>0</v>
      </c>
      <c r="T13" s="143">
        <v>0</v>
      </c>
      <c r="U13" s="137">
        <v>2.2000000000000002</v>
      </c>
      <c r="V13" s="139">
        <f t="shared" si="6"/>
        <v>0</v>
      </c>
      <c r="W13" s="145">
        <f t="shared" si="7"/>
        <v>0</v>
      </c>
      <c r="X13" s="138">
        <f t="shared" si="8"/>
        <v>0</v>
      </c>
      <c r="Y13" s="139">
        <f t="shared" si="9"/>
        <v>0</v>
      </c>
      <c r="Z13" s="139">
        <f t="shared" si="10"/>
        <v>0</v>
      </c>
      <c r="AA13" s="139">
        <f t="shared" si="11"/>
        <v>0</v>
      </c>
      <c r="AB13" s="139">
        <f t="shared" si="12"/>
        <v>0</v>
      </c>
      <c r="AC13" s="139">
        <f t="shared" si="13"/>
        <v>0</v>
      </c>
      <c r="AD13" s="139">
        <f t="shared" si="14"/>
        <v>0</v>
      </c>
      <c r="AE13" s="139">
        <f t="shared" si="15"/>
        <v>0</v>
      </c>
      <c r="AF13" s="139">
        <f t="shared" si="16"/>
        <v>0</v>
      </c>
      <c r="AG13" s="148">
        <v>4313</v>
      </c>
      <c r="AH13">
        <f t="shared" si="17"/>
        <v>0</v>
      </c>
    </row>
    <row r="14" spans="1:34">
      <c r="A14" s="155">
        <v>5</v>
      </c>
      <c r="B14" s="156">
        <v>12</v>
      </c>
      <c r="C14" s="150" t="s">
        <v>87</v>
      </c>
      <c r="D14" s="154">
        <v>0</v>
      </c>
      <c r="E14" s="153">
        <v>0</v>
      </c>
      <c r="F14" s="134">
        <f t="shared" si="0"/>
        <v>0</v>
      </c>
      <c r="G14" s="136">
        <f t="shared" si="1"/>
        <v>0</v>
      </c>
      <c r="H14" s="143">
        <v>0</v>
      </c>
      <c r="I14" s="143">
        <v>0</v>
      </c>
      <c r="J14" s="143">
        <v>0</v>
      </c>
      <c r="K14" s="137">
        <v>2.1</v>
      </c>
      <c r="L14" s="139">
        <f t="shared" si="2"/>
        <v>0</v>
      </c>
      <c r="M14" s="140">
        <f t="shared" si="3"/>
        <v>0</v>
      </c>
      <c r="N14" s="154">
        <v>0</v>
      </c>
      <c r="O14" s="153">
        <v>0</v>
      </c>
      <c r="P14" s="134">
        <f t="shared" si="4"/>
        <v>0</v>
      </c>
      <c r="Q14" s="136">
        <f t="shared" si="5"/>
        <v>0</v>
      </c>
      <c r="R14" s="143">
        <v>0</v>
      </c>
      <c r="S14" s="143">
        <v>0</v>
      </c>
      <c r="T14" s="143">
        <v>0</v>
      </c>
      <c r="U14" s="137">
        <v>2.1</v>
      </c>
      <c r="V14" s="139">
        <f t="shared" si="6"/>
        <v>0</v>
      </c>
      <c r="W14" s="145">
        <f t="shared" si="7"/>
        <v>0</v>
      </c>
      <c r="X14" s="138">
        <f t="shared" si="8"/>
        <v>0</v>
      </c>
      <c r="Y14" s="139">
        <f t="shared" si="9"/>
        <v>0</v>
      </c>
      <c r="Z14" s="139">
        <f t="shared" si="10"/>
        <v>0</v>
      </c>
      <c r="AA14" s="139">
        <f t="shared" si="11"/>
        <v>0</v>
      </c>
      <c r="AB14" s="139">
        <f t="shared" si="12"/>
        <v>0</v>
      </c>
      <c r="AC14" s="139">
        <f t="shared" si="13"/>
        <v>0</v>
      </c>
      <c r="AD14" s="139">
        <f t="shared" si="14"/>
        <v>0</v>
      </c>
      <c r="AE14" s="139">
        <f t="shared" si="15"/>
        <v>0</v>
      </c>
      <c r="AF14" s="139">
        <f t="shared" si="16"/>
        <v>0</v>
      </c>
      <c r="AG14" s="148">
        <v>3779</v>
      </c>
      <c r="AH14">
        <f t="shared" si="17"/>
        <v>0</v>
      </c>
    </row>
    <row r="15" spans="1:34">
      <c r="A15" s="156">
        <v>6</v>
      </c>
      <c r="B15" s="156">
        <v>13</v>
      </c>
      <c r="C15" s="87" t="s">
        <v>88</v>
      </c>
      <c r="D15" s="154">
        <v>0</v>
      </c>
      <c r="E15" s="153">
        <v>0</v>
      </c>
      <c r="F15" s="134">
        <f t="shared" si="0"/>
        <v>0</v>
      </c>
      <c r="G15" s="136">
        <f t="shared" si="1"/>
        <v>0</v>
      </c>
      <c r="H15" s="143">
        <v>0</v>
      </c>
      <c r="I15" s="143">
        <v>0</v>
      </c>
      <c r="J15" s="143">
        <v>0</v>
      </c>
      <c r="K15" s="137">
        <v>2.1</v>
      </c>
      <c r="L15" s="139">
        <f t="shared" si="2"/>
        <v>0</v>
      </c>
      <c r="M15" s="140">
        <f t="shared" si="3"/>
        <v>0</v>
      </c>
      <c r="N15" s="154">
        <v>0</v>
      </c>
      <c r="O15" s="153">
        <v>0</v>
      </c>
      <c r="P15" s="134">
        <f t="shared" si="4"/>
        <v>0</v>
      </c>
      <c r="Q15" s="136">
        <f t="shared" si="5"/>
        <v>0</v>
      </c>
      <c r="R15" s="143">
        <v>0</v>
      </c>
      <c r="S15" s="143">
        <v>0</v>
      </c>
      <c r="T15" s="143">
        <v>0</v>
      </c>
      <c r="U15" s="137">
        <v>2.1</v>
      </c>
      <c r="V15" s="139">
        <f t="shared" si="6"/>
        <v>0</v>
      </c>
      <c r="W15" s="145">
        <f t="shared" si="7"/>
        <v>0</v>
      </c>
      <c r="X15" s="138">
        <f t="shared" si="8"/>
        <v>0</v>
      </c>
      <c r="Y15" s="139">
        <f t="shared" si="9"/>
        <v>0</v>
      </c>
      <c r="Z15" s="139">
        <f t="shared" si="10"/>
        <v>0</v>
      </c>
      <c r="AA15" s="139">
        <f t="shared" si="11"/>
        <v>0</v>
      </c>
      <c r="AB15" s="139">
        <f t="shared" si="12"/>
        <v>0</v>
      </c>
      <c r="AC15" s="139">
        <f t="shared" si="13"/>
        <v>0</v>
      </c>
      <c r="AD15" s="139">
        <f t="shared" si="14"/>
        <v>0</v>
      </c>
      <c r="AE15" s="139">
        <f t="shared" si="15"/>
        <v>0</v>
      </c>
      <c r="AF15" s="139">
        <f t="shared" si="16"/>
        <v>0</v>
      </c>
      <c r="AG15" s="148">
        <v>0</v>
      </c>
      <c r="AH15" t="str">
        <f t="shared" si="17"/>
        <v/>
      </c>
    </row>
    <row r="16" spans="1:34">
      <c r="A16" s="155">
        <v>7</v>
      </c>
      <c r="B16" s="156">
        <v>14</v>
      </c>
      <c r="C16" s="87" t="s">
        <v>89</v>
      </c>
      <c r="D16" s="154">
        <v>0</v>
      </c>
      <c r="E16" s="153">
        <v>0</v>
      </c>
      <c r="F16" s="134">
        <f t="shared" si="0"/>
        <v>0</v>
      </c>
      <c r="G16" s="136">
        <f t="shared" si="1"/>
        <v>0</v>
      </c>
      <c r="H16" s="143">
        <v>0</v>
      </c>
      <c r="I16" s="143">
        <v>0</v>
      </c>
      <c r="J16" s="143">
        <v>0</v>
      </c>
      <c r="K16" s="137">
        <v>2.7</v>
      </c>
      <c r="L16" s="139">
        <f t="shared" si="2"/>
        <v>0</v>
      </c>
      <c r="M16" s="140">
        <f t="shared" si="3"/>
        <v>0</v>
      </c>
      <c r="N16" s="144">
        <v>0</v>
      </c>
      <c r="O16" s="135">
        <v>0</v>
      </c>
      <c r="P16" s="142">
        <f t="shared" si="4"/>
        <v>0</v>
      </c>
      <c r="Q16" s="136">
        <f t="shared" si="5"/>
        <v>0</v>
      </c>
      <c r="R16" s="135">
        <v>0</v>
      </c>
      <c r="S16" s="135">
        <v>0</v>
      </c>
      <c r="T16" s="135">
        <v>0</v>
      </c>
      <c r="U16" s="137">
        <v>2.7</v>
      </c>
      <c r="V16" s="139">
        <f t="shared" si="6"/>
        <v>0</v>
      </c>
      <c r="W16" s="145">
        <f t="shared" si="7"/>
        <v>0</v>
      </c>
      <c r="X16" s="138">
        <f t="shared" si="8"/>
        <v>0</v>
      </c>
      <c r="Y16" s="139">
        <f t="shared" si="9"/>
        <v>0</v>
      </c>
      <c r="Z16" s="139">
        <f t="shared" si="10"/>
        <v>0</v>
      </c>
      <c r="AA16" s="139">
        <f t="shared" si="11"/>
        <v>0</v>
      </c>
      <c r="AB16" s="139">
        <f t="shared" si="12"/>
        <v>0</v>
      </c>
      <c r="AC16" s="139">
        <f t="shared" si="13"/>
        <v>0</v>
      </c>
      <c r="AD16" s="139">
        <f t="shared" si="14"/>
        <v>0</v>
      </c>
      <c r="AE16" s="139">
        <f t="shared" si="15"/>
        <v>0</v>
      </c>
      <c r="AF16" s="139">
        <f t="shared" si="16"/>
        <v>0</v>
      </c>
      <c r="AG16" s="148">
        <v>3008</v>
      </c>
      <c r="AH16">
        <f t="shared" si="17"/>
        <v>0</v>
      </c>
    </row>
    <row r="17" spans="1:34">
      <c r="A17" s="156">
        <v>8</v>
      </c>
      <c r="B17" s="156">
        <v>16</v>
      </c>
      <c r="C17" s="86" t="s">
        <v>90</v>
      </c>
      <c r="D17" s="154">
        <v>0</v>
      </c>
      <c r="E17" s="153">
        <v>0</v>
      </c>
      <c r="F17" s="134">
        <f t="shared" si="0"/>
        <v>0</v>
      </c>
      <c r="G17" s="136">
        <f t="shared" si="1"/>
        <v>0</v>
      </c>
      <c r="H17" s="143">
        <v>0</v>
      </c>
      <c r="I17" s="143">
        <v>0</v>
      </c>
      <c r="J17" s="143">
        <v>0</v>
      </c>
      <c r="K17" s="16">
        <v>4.2</v>
      </c>
      <c r="L17" s="139">
        <f t="shared" si="2"/>
        <v>0</v>
      </c>
      <c r="M17" s="140">
        <f t="shared" si="3"/>
        <v>0</v>
      </c>
      <c r="N17" s="154">
        <v>0</v>
      </c>
      <c r="O17" s="153">
        <v>0</v>
      </c>
      <c r="P17" s="134">
        <f t="shared" si="4"/>
        <v>0</v>
      </c>
      <c r="Q17" s="136">
        <f t="shared" si="5"/>
        <v>0</v>
      </c>
      <c r="R17" s="143">
        <v>0</v>
      </c>
      <c r="S17" s="143">
        <v>0</v>
      </c>
      <c r="T17" s="143">
        <v>0</v>
      </c>
      <c r="U17" s="16">
        <v>4.2</v>
      </c>
      <c r="V17" s="139">
        <f t="shared" si="6"/>
        <v>0</v>
      </c>
      <c r="W17" s="145">
        <f t="shared" si="7"/>
        <v>0</v>
      </c>
      <c r="X17" s="138">
        <f t="shared" si="8"/>
        <v>0</v>
      </c>
      <c r="Y17" s="139">
        <f t="shared" si="9"/>
        <v>0</v>
      </c>
      <c r="Z17" s="139">
        <f t="shared" si="10"/>
        <v>0</v>
      </c>
      <c r="AA17" s="139">
        <f t="shared" si="11"/>
        <v>0</v>
      </c>
      <c r="AB17" s="139">
        <f t="shared" si="12"/>
        <v>0</v>
      </c>
      <c r="AC17" s="139">
        <f t="shared" si="13"/>
        <v>0</v>
      </c>
      <c r="AD17" s="139">
        <f t="shared" si="14"/>
        <v>0</v>
      </c>
      <c r="AE17" s="139">
        <f t="shared" si="15"/>
        <v>0</v>
      </c>
      <c r="AF17" s="139">
        <f t="shared" si="16"/>
        <v>0</v>
      </c>
      <c r="AG17" s="148">
        <v>5000</v>
      </c>
      <c r="AH17">
        <f t="shared" si="17"/>
        <v>0</v>
      </c>
    </row>
    <row r="18" spans="1:34">
      <c r="A18" s="155">
        <v>9</v>
      </c>
      <c r="B18" s="156">
        <v>22</v>
      </c>
      <c r="C18" s="86" t="s">
        <v>91</v>
      </c>
      <c r="D18" s="154">
        <v>0</v>
      </c>
      <c r="E18" s="153">
        <v>0</v>
      </c>
      <c r="F18" s="134">
        <f t="shared" si="0"/>
        <v>0</v>
      </c>
      <c r="G18" s="136">
        <f t="shared" si="1"/>
        <v>0</v>
      </c>
      <c r="H18" s="143">
        <v>0</v>
      </c>
      <c r="I18" s="143">
        <v>0</v>
      </c>
      <c r="J18" s="143">
        <v>0</v>
      </c>
      <c r="K18" s="137">
        <v>2</v>
      </c>
      <c r="L18" s="139">
        <f t="shared" si="2"/>
        <v>0</v>
      </c>
      <c r="M18" s="140">
        <f t="shared" si="3"/>
        <v>0</v>
      </c>
      <c r="N18" s="154">
        <v>0</v>
      </c>
      <c r="O18" s="153">
        <v>0</v>
      </c>
      <c r="P18" s="134">
        <f t="shared" si="4"/>
        <v>0</v>
      </c>
      <c r="Q18" s="136">
        <f t="shared" si="5"/>
        <v>0</v>
      </c>
      <c r="R18" s="143">
        <v>0</v>
      </c>
      <c r="S18" s="143">
        <v>0</v>
      </c>
      <c r="T18" s="143">
        <v>0</v>
      </c>
      <c r="U18" s="137">
        <v>2</v>
      </c>
      <c r="V18" s="139">
        <f t="shared" si="6"/>
        <v>0</v>
      </c>
      <c r="W18" s="145">
        <f t="shared" si="7"/>
        <v>0</v>
      </c>
      <c r="X18" s="138">
        <f t="shared" si="8"/>
        <v>0</v>
      </c>
      <c r="Y18" s="139">
        <f t="shared" si="9"/>
        <v>0</v>
      </c>
      <c r="Z18" s="139">
        <f t="shared" si="10"/>
        <v>0</v>
      </c>
      <c r="AA18" s="139">
        <f t="shared" si="11"/>
        <v>0</v>
      </c>
      <c r="AB18" s="139">
        <f t="shared" si="12"/>
        <v>0</v>
      </c>
      <c r="AC18" s="139">
        <f t="shared" si="13"/>
        <v>0</v>
      </c>
      <c r="AD18" s="139">
        <f t="shared" si="14"/>
        <v>0</v>
      </c>
      <c r="AE18" s="139">
        <f t="shared" si="15"/>
        <v>0</v>
      </c>
      <c r="AF18" s="139">
        <f t="shared" si="16"/>
        <v>0</v>
      </c>
      <c r="AG18" s="148">
        <v>0</v>
      </c>
      <c r="AH18" t="str">
        <f t="shared" si="17"/>
        <v/>
      </c>
    </row>
    <row r="19" spans="1:34">
      <c r="A19" s="156">
        <v>10</v>
      </c>
      <c r="B19" s="156">
        <v>28</v>
      </c>
      <c r="C19" s="86" t="s">
        <v>92</v>
      </c>
      <c r="D19" s="154">
        <v>0</v>
      </c>
      <c r="E19" s="153">
        <v>0</v>
      </c>
      <c r="F19" s="134">
        <f t="shared" si="0"/>
        <v>0</v>
      </c>
      <c r="G19" s="136">
        <f t="shared" si="1"/>
        <v>0</v>
      </c>
      <c r="H19" s="143">
        <v>0</v>
      </c>
      <c r="I19" s="143">
        <v>0</v>
      </c>
      <c r="J19" s="143">
        <v>0</v>
      </c>
      <c r="K19" s="137">
        <v>2.4</v>
      </c>
      <c r="L19" s="139">
        <f t="shared" si="2"/>
        <v>0</v>
      </c>
      <c r="M19" s="140">
        <f t="shared" si="3"/>
        <v>0</v>
      </c>
      <c r="N19" s="154">
        <v>0</v>
      </c>
      <c r="O19" s="153">
        <v>0</v>
      </c>
      <c r="P19" s="134">
        <f t="shared" si="4"/>
        <v>0</v>
      </c>
      <c r="Q19" s="136">
        <f t="shared" si="5"/>
        <v>0</v>
      </c>
      <c r="R19" s="143">
        <v>0</v>
      </c>
      <c r="S19" s="143">
        <v>0</v>
      </c>
      <c r="T19" s="143">
        <v>0</v>
      </c>
      <c r="U19" s="137">
        <v>2.4</v>
      </c>
      <c r="V19" s="139">
        <f t="shared" si="6"/>
        <v>0</v>
      </c>
      <c r="W19" s="145">
        <f t="shared" si="7"/>
        <v>0</v>
      </c>
      <c r="X19" s="138">
        <f t="shared" si="8"/>
        <v>0</v>
      </c>
      <c r="Y19" s="139">
        <f t="shared" si="9"/>
        <v>0</v>
      </c>
      <c r="Z19" s="139">
        <f t="shared" si="10"/>
        <v>0</v>
      </c>
      <c r="AA19" s="139">
        <f t="shared" si="11"/>
        <v>0</v>
      </c>
      <c r="AB19" s="139">
        <f t="shared" si="12"/>
        <v>0</v>
      </c>
      <c r="AC19" s="139">
        <f t="shared" si="13"/>
        <v>0</v>
      </c>
      <c r="AD19" s="139">
        <f t="shared" si="14"/>
        <v>0</v>
      </c>
      <c r="AE19" s="139">
        <f t="shared" si="15"/>
        <v>0</v>
      </c>
      <c r="AF19" s="139">
        <f t="shared" si="16"/>
        <v>0</v>
      </c>
      <c r="AG19" s="148">
        <v>3439</v>
      </c>
      <c r="AH19">
        <f t="shared" si="17"/>
        <v>0</v>
      </c>
    </row>
    <row r="20" spans="1:34">
      <c r="A20" s="155">
        <v>11</v>
      </c>
      <c r="B20" s="156">
        <v>2903</v>
      </c>
      <c r="C20" s="150" t="s">
        <v>55</v>
      </c>
      <c r="D20" s="154">
        <v>0</v>
      </c>
      <c r="E20" s="153">
        <v>0</v>
      </c>
      <c r="F20" s="134">
        <f t="shared" si="0"/>
        <v>0</v>
      </c>
      <c r="G20" s="136">
        <f t="shared" si="1"/>
        <v>0</v>
      </c>
      <c r="H20" s="143">
        <v>0</v>
      </c>
      <c r="I20" s="143">
        <v>0</v>
      </c>
      <c r="J20" s="143">
        <v>0</v>
      </c>
      <c r="K20" s="137">
        <v>3.1</v>
      </c>
      <c r="L20" s="139">
        <f t="shared" si="2"/>
        <v>0</v>
      </c>
      <c r="M20" s="140">
        <f t="shared" si="3"/>
        <v>0</v>
      </c>
      <c r="N20" s="144">
        <v>0</v>
      </c>
      <c r="O20" s="135">
        <v>0</v>
      </c>
      <c r="P20" s="142">
        <f t="shared" si="4"/>
        <v>0</v>
      </c>
      <c r="Q20" s="136">
        <f t="shared" si="5"/>
        <v>0</v>
      </c>
      <c r="R20" s="135">
        <v>0</v>
      </c>
      <c r="S20" s="135">
        <v>0</v>
      </c>
      <c r="T20" s="135">
        <v>0</v>
      </c>
      <c r="U20" s="137">
        <v>3.1</v>
      </c>
      <c r="V20" s="139">
        <f t="shared" si="6"/>
        <v>0</v>
      </c>
      <c r="W20" s="145">
        <f t="shared" si="7"/>
        <v>0</v>
      </c>
      <c r="X20" s="138">
        <f t="shared" si="8"/>
        <v>0</v>
      </c>
      <c r="Y20" s="139">
        <f t="shared" si="9"/>
        <v>0</v>
      </c>
      <c r="Z20" s="139">
        <f t="shared" si="10"/>
        <v>0</v>
      </c>
      <c r="AA20" s="139">
        <f t="shared" si="11"/>
        <v>0</v>
      </c>
      <c r="AB20" s="139">
        <f t="shared" si="12"/>
        <v>0</v>
      </c>
      <c r="AC20" s="139">
        <f t="shared" si="13"/>
        <v>0</v>
      </c>
      <c r="AD20" s="139">
        <f t="shared" si="14"/>
        <v>0</v>
      </c>
      <c r="AE20" s="139">
        <f t="shared" si="15"/>
        <v>0</v>
      </c>
      <c r="AF20" s="139">
        <f t="shared" si="16"/>
        <v>0</v>
      </c>
      <c r="AG20" s="148">
        <v>4470</v>
      </c>
      <c r="AH20">
        <f t="shared" si="17"/>
        <v>0</v>
      </c>
    </row>
    <row r="21" spans="1:34">
      <c r="A21" s="156">
        <v>12</v>
      </c>
      <c r="B21" s="156">
        <v>2901</v>
      </c>
      <c r="C21" s="150" t="s">
        <v>56</v>
      </c>
      <c r="D21" s="154">
        <v>0</v>
      </c>
      <c r="E21" s="153">
        <v>0</v>
      </c>
      <c r="F21" s="134">
        <f t="shared" si="0"/>
        <v>0</v>
      </c>
      <c r="G21" s="136">
        <f t="shared" si="1"/>
        <v>0</v>
      </c>
      <c r="H21" s="143">
        <v>0</v>
      </c>
      <c r="I21" s="143">
        <v>0</v>
      </c>
      <c r="J21" s="143">
        <v>0</v>
      </c>
      <c r="K21" s="137">
        <v>3.1</v>
      </c>
      <c r="L21" s="139">
        <f t="shared" si="2"/>
        <v>0</v>
      </c>
      <c r="M21" s="140">
        <f t="shared" si="3"/>
        <v>0</v>
      </c>
      <c r="N21" s="144">
        <v>0</v>
      </c>
      <c r="O21" s="135">
        <v>0</v>
      </c>
      <c r="P21" s="142">
        <f t="shared" si="4"/>
        <v>0</v>
      </c>
      <c r="Q21" s="136">
        <f t="shared" si="5"/>
        <v>0</v>
      </c>
      <c r="R21" s="142">
        <v>0</v>
      </c>
      <c r="S21" s="142">
        <v>0</v>
      </c>
      <c r="T21" s="142">
        <v>0</v>
      </c>
      <c r="U21" s="137">
        <v>3.1</v>
      </c>
      <c r="V21" s="139">
        <f t="shared" si="6"/>
        <v>0</v>
      </c>
      <c r="W21" s="145">
        <f t="shared" si="7"/>
        <v>0</v>
      </c>
      <c r="X21" s="138">
        <f t="shared" si="8"/>
        <v>0</v>
      </c>
      <c r="Y21" s="139">
        <f t="shared" si="9"/>
        <v>0</v>
      </c>
      <c r="Z21" s="139">
        <f t="shared" si="10"/>
        <v>0</v>
      </c>
      <c r="AA21" s="139">
        <f t="shared" si="11"/>
        <v>0</v>
      </c>
      <c r="AB21" s="139">
        <f t="shared" si="12"/>
        <v>0</v>
      </c>
      <c r="AC21" s="139">
        <f t="shared" si="13"/>
        <v>0</v>
      </c>
      <c r="AD21" s="139">
        <f t="shared" si="14"/>
        <v>0</v>
      </c>
      <c r="AE21" s="139">
        <f t="shared" si="15"/>
        <v>0</v>
      </c>
      <c r="AF21" s="139">
        <f t="shared" si="16"/>
        <v>0</v>
      </c>
      <c r="AG21" s="148">
        <v>4470</v>
      </c>
      <c r="AH21">
        <f t="shared" si="17"/>
        <v>0</v>
      </c>
    </row>
    <row r="22" spans="1:34">
      <c r="A22" s="155">
        <v>13</v>
      </c>
      <c r="B22" s="156">
        <v>2902</v>
      </c>
      <c r="C22" s="150" t="s">
        <v>57</v>
      </c>
      <c r="D22" s="154">
        <v>0</v>
      </c>
      <c r="E22" s="153">
        <v>0</v>
      </c>
      <c r="F22" s="134">
        <f t="shared" si="0"/>
        <v>0</v>
      </c>
      <c r="G22" s="136">
        <f t="shared" si="1"/>
        <v>0</v>
      </c>
      <c r="H22" s="143">
        <v>0</v>
      </c>
      <c r="I22" s="143">
        <v>0</v>
      </c>
      <c r="J22" s="143">
        <v>0</v>
      </c>
      <c r="K22" s="137">
        <v>3.1</v>
      </c>
      <c r="L22" s="139">
        <f t="shared" si="2"/>
        <v>0</v>
      </c>
      <c r="M22" s="140">
        <f t="shared" si="3"/>
        <v>0</v>
      </c>
      <c r="N22" s="144">
        <v>0</v>
      </c>
      <c r="O22" s="135">
        <v>0</v>
      </c>
      <c r="P22" s="142">
        <f t="shared" si="4"/>
        <v>0</v>
      </c>
      <c r="Q22" s="136">
        <f t="shared" si="5"/>
        <v>0</v>
      </c>
      <c r="R22" s="142">
        <v>0</v>
      </c>
      <c r="S22" s="142">
        <v>0</v>
      </c>
      <c r="T22" s="142">
        <v>0</v>
      </c>
      <c r="U22" s="137">
        <v>3.1</v>
      </c>
      <c r="V22" s="139">
        <f t="shared" si="6"/>
        <v>0</v>
      </c>
      <c r="W22" s="145">
        <f t="shared" si="7"/>
        <v>0</v>
      </c>
      <c r="X22" s="138">
        <f t="shared" si="8"/>
        <v>0</v>
      </c>
      <c r="Y22" s="139">
        <f t="shared" si="9"/>
        <v>0</v>
      </c>
      <c r="Z22" s="139">
        <f t="shared" si="10"/>
        <v>0</v>
      </c>
      <c r="AA22" s="139">
        <f t="shared" si="11"/>
        <v>0</v>
      </c>
      <c r="AB22" s="139">
        <f t="shared" si="12"/>
        <v>0</v>
      </c>
      <c r="AC22" s="139">
        <f t="shared" si="13"/>
        <v>0</v>
      </c>
      <c r="AD22" s="139">
        <f t="shared" si="14"/>
        <v>0</v>
      </c>
      <c r="AE22" s="139">
        <f t="shared" si="15"/>
        <v>0</v>
      </c>
      <c r="AF22" s="139">
        <f t="shared" si="16"/>
        <v>0</v>
      </c>
      <c r="AG22" s="148">
        <v>4470</v>
      </c>
      <c r="AH22">
        <f t="shared" si="17"/>
        <v>0</v>
      </c>
    </row>
    <row r="23" spans="1:34">
      <c r="A23" s="156">
        <v>14</v>
      </c>
      <c r="B23" s="156">
        <v>29</v>
      </c>
      <c r="C23" s="150" t="s">
        <v>93</v>
      </c>
      <c r="D23" s="154">
        <v>0</v>
      </c>
      <c r="E23" s="153">
        <v>0</v>
      </c>
      <c r="F23" s="134">
        <f t="shared" si="0"/>
        <v>0</v>
      </c>
      <c r="G23" s="136">
        <f t="shared" si="1"/>
        <v>0</v>
      </c>
      <c r="H23" s="143">
        <v>0</v>
      </c>
      <c r="I23" s="143">
        <v>0</v>
      </c>
      <c r="J23" s="143">
        <v>0</v>
      </c>
      <c r="K23" s="137">
        <v>3.1</v>
      </c>
      <c r="L23" s="139">
        <f t="shared" si="2"/>
        <v>0</v>
      </c>
      <c r="M23" s="140">
        <f t="shared" si="3"/>
        <v>0</v>
      </c>
      <c r="N23" s="144">
        <v>0</v>
      </c>
      <c r="O23" s="135">
        <v>0</v>
      </c>
      <c r="P23" s="142">
        <f t="shared" si="4"/>
        <v>0</v>
      </c>
      <c r="Q23" s="136">
        <f t="shared" si="5"/>
        <v>0</v>
      </c>
      <c r="R23" s="142">
        <v>0</v>
      </c>
      <c r="S23" s="142">
        <v>0</v>
      </c>
      <c r="T23" s="142">
        <v>0</v>
      </c>
      <c r="U23" s="137">
        <v>3.1</v>
      </c>
      <c r="V23" s="139">
        <f t="shared" si="6"/>
        <v>0</v>
      </c>
      <c r="W23" s="145">
        <f t="shared" si="7"/>
        <v>0</v>
      </c>
      <c r="X23" s="138">
        <f t="shared" si="8"/>
        <v>0</v>
      </c>
      <c r="Y23" s="139">
        <f t="shared" si="9"/>
        <v>0</v>
      </c>
      <c r="Z23" s="139">
        <f t="shared" si="10"/>
        <v>0</v>
      </c>
      <c r="AA23" s="139">
        <f t="shared" si="11"/>
        <v>0</v>
      </c>
      <c r="AB23" s="139">
        <f t="shared" si="12"/>
        <v>0</v>
      </c>
      <c r="AC23" s="139">
        <f t="shared" si="13"/>
        <v>0</v>
      </c>
      <c r="AD23" s="139">
        <f t="shared" si="14"/>
        <v>0</v>
      </c>
      <c r="AE23" s="139">
        <f t="shared" si="15"/>
        <v>0</v>
      </c>
      <c r="AF23" s="139">
        <f t="shared" si="16"/>
        <v>0</v>
      </c>
      <c r="AG23" s="148">
        <v>4470</v>
      </c>
      <c r="AH23">
        <f t="shared" si="17"/>
        <v>0</v>
      </c>
    </row>
    <row r="24" spans="1:34">
      <c r="A24" s="155">
        <v>15</v>
      </c>
      <c r="B24" s="156">
        <v>17</v>
      </c>
      <c r="C24" s="150" t="s">
        <v>94</v>
      </c>
      <c r="D24" s="154">
        <v>0</v>
      </c>
      <c r="E24" s="153">
        <v>0</v>
      </c>
      <c r="F24" s="142">
        <f t="shared" si="0"/>
        <v>0</v>
      </c>
      <c r="G24" s="136">
        <f t="shared" si="1"/>
        <v>0</v>
      </c>
      <c r="H24" s="135">
        <v>0</v>
      </c>
      <c r="I24" s="135">
        <v>0</v>
      </c>
      <c r="J24" s="135">
        <v>0</v>
      </c>
      <c r="K24" s="137">
        <v>3.1</v>
      </c>
      <c r="L24" s="139">
        <f t="shared" si="2"/>
        <v>0</v>
      </c>
      <c r="M24" s="140">
        <f t="shared" si="3"/>
        <v>0</v>
      </c>
      <c r="N24" s="154">
        <v>0</v>
      </c>
      <c r="O24" s="153">
        <v>0</v>
      </c>
      <c r="P24" s="134">
        <f t="shared" si="4"/>
        <v>0</v>
      </c>
      <c r="Q24" s="136">
        <f t="shared" si="5"/>
        <v>0</v>
      </c>
      <c r="R24" s="143">
        <v>0</v>
      </c>
      <c r="S24" s="143">
        <v>0</v>
      </c>
      <c r="T24" s="143">
        <v>0</v>
      </c>
      <c r="U24" s="137">
        <v>3.1</v>
      </c>
      <c r="V24" s="139">
        <f t="shared" si="6"/>
        <v>0</v>
      </c>
      <c r="W24" s="145">
        <f t="shared" si="7"/>
        <v>0</v>
      </c>
      <c r="X24" s="138">
        <f t="shared" si="8"/>
        <v>0</v>
      </c>
      <c r="Y24" s="139">
        <f t="shared" si="9"/>
        <v>0</v>
      </c>
      <c r="Z24" s="139">
        <f t="shared" si="10"/>
        <v>0</v>
      </c>
      <c r="AA24" s="139">
        <f t="shared" si="11"/>
        <v>0</v>
      </c>
      <c r="AB24" s="139">
        <f t="shared" si="12"/>
        <v>0</v>
      </c>
      <c r="AC24" s="139">
        <f t="shared" si="13"/>
        <v>0</v>
      </c>
      <c r="AD24" s="139">
        <f t="shared" si="14"/>
        <v>0</v>
      </c>
      <c r="AE24" s="139">
        <f t="shared" si="15"/>
        <v>0</v>
      </c>
      <c r="AF24" s="139">
        <f t="shared" si="16"/>
        <v>0</v>
      </c>
      <c r="AG24" s="148">
        <v>4470</v>
      </c>
      <c r="AH24">
        <f t="shared" si="17"/>
        <v>0</v>
      </c>
    </row>
    <row r="25" spans="1:34">
      <c r="A25" s="156">
        <v>16</v>
      </c>
      <c r="B25" s="156">
        <v>30</v>
      </c>
      <c r="C25" s="150" t="s">
        <v>95</v>
      </c>
      <c r="D25" s="154">
        <v>0</v>
      </c>
      <c r="E25" s="153">
        <v>0</v>
      </c>
      <c r="F25" s="134">
        <f t="shared" si="0"/>
        <v>0</v>
      </c>
      <c r="G25" s="136">
        <f t="shared" si="1"/>
        <v>0</v>
      </c>
      <c r="H25" s="143">
        <v>0</v>
      </c>
      <c r="I25" s="143">
        <v>0</v>
      </c>
      <c r="J25" s="143">
        <v>0</v>
      </c>
      <c r="K25" s="137">
        <v>2.2000000000000002</v>
      </c>
      <c r="L25" s="139">
        <f t="shared" si="2"/>
        <v>0</v>
      </c>
      <c r="M25" s="140">
        <f t="shared" si="3"/>
        <v>0</v>
      </c>
      <c r="N25" s="154">
        <v>0</v>
      </c>
      <c r="O25" s="153">
        <v>0</v>
      </c>
      <c r="P25" s="134">
        <f t="shared" si="4"/>
        <v>0</v>
      </c>
      <c r="Q25" s="136">
        <f t="shared" si="5"/>
        <v>0</v>
      </c>
      <c r="R25" s="143">
        <v>0</v>
      </c>
      <c r="S25" s="143">
        <v>0</v>
      </c>
      <c r="T25" s="143">
        <v>0</v>
      </c>
      <c r="U25" s="137">
        <v>2.2000000000000002</v>
      </c>
      <c r="V25" s="139">
        <f t="shared" si="6"/>
        <v>0</v>
      </c>
      <c r="W25" s="145">
        <f t="shared" si="7"/>
        <v>0</v>
      </c>
      <c r="X25" s="138">
        <f t="shared" si="8"/>
        <v>0</v>
      </c>
      <c r="Y25" s="139">
        <f t="shared" si="9"/>
        <v>0</v>
      </c>
      <c r="Z25" s="139">
        <f t="shared" si="10"/>
        <v>0</v>
      </c>
      <c r="AA25" s="139">
        <f t="shared" si="11"/>
        <v>0</v>
      </c>
      <c r="AB25" s="139">
        <f t="shared" si="12"/>
        <v>0</v>
      </c>
      <c r="AC25" s="139">
        <f t="shared" si="13"/>
        <v>0</v>
      </c>
      <c r="AD25" s="139">
        <f t="shared" si="14"/>
        <v>0</v>
      </c>
      <c r="AE25" s="139">
        <f t="shared" si="15"/>
        <v>0</v>
      </c>
      <c r="AF25" s="139">
        <f t="shared" si="16"/>
        <v>0</v>
      </c>
      <c r="AG25" s="148">
        <v>2200</v>
      </c>
      <c r="AH25">
        <f t="shared" si="17"/>
        <v>0</v>
      </c>
    </row>
    <row r="26" spans="1:34">
      <c r="A26" s="155">
        <v>17</v>
      </c>
      <c r="B26" s="156">
        <v>53</v>
      </c>
      <c r="C26" s="150" t="s">
        <v>96</v>
      </c>
      <c r="D26" s="154">
        <v>0</v>
      </c>
      <c r="E26" s="153">
        <v>0</v>
      </c>
      <c r="F26" s="134">
        <f t="shared" si="0"/>
        <v>0</v>
      </c>
      <c r="G26" s="136">
        <f t="shared" si="1"/>
        <v>0</v>
      </c>
      <c r="H26" s="143">
        <v>0</v>
      </c>
      <c r="I26" s="143">
        <v>0</v>
      </c>
      <c r="J26" s="143">
        <v>0</v>
      </c>
      <c r="K26" s="137">
        <v>2.9</v>
      </c>
      <c r="L26" s="139">
        <f t="shared" si="2"/>
        <v>0</v>
      </c>
      <c r="M26" s="140">
        <f t="shared" si="3"/>
        <v>0</v>
      </c>
      <c r="N26" s="154">
        <v>0</v>
      </c>
      <c r="O26" s="153">
        <v>0</v>
      </c>
      <c r="P26" s="134">
        <f t="shared" si="4"/>
        <v>0</v>
      </c>
      <c r="Q26" s="136">
        <f t="shared" si="5"/>
        <v>0</v>
      </c>
      <c r="R26" s="143">
        <v>0</v>
      </c>
      <c r="S26" s="143">
        <v>0</v>
      </c>
      <c r="T26" s="143">
        <v>0</v>
      </c>
      <c r="U26" s="137">
        <v>2.9</v>
      </c>
      <c r="V26" s="139">
        <f t="shared" si="6"/>
        <v>0</v>
      </c>
      <c r="W26" s="145">
        <f t="shared" si="7"/>
        <v>0</v>
      </c>
      <c r="X26" s="138">
        <f t="shared" si="8"/>
        <v>0</v>
      </c>
      <c r="Y26" s="139">
        <f t="shared" si="9"/>
        <v>0</v>
      </c>
      <c r="Z26" s="139">
        <f t="shared" si="10"/>
        <v>0</v>
      </c>
      <c r="AA26" s="139">
        <f t="shared" si="11"/>
        <v>0</v>
      </c>
      <c r="AB26" s="139">
        <f t="shared" si="12"/>
        <v>0</v>
      </c>
      <c r="AC26" s="139">
        <f t="shared" si="13"/>
        <v>0</v>
      </c>
      <c r="AD26" s="139">
        <f t="shared" si="14"/>
        <v>0</v>
      </c>
      <c r="AE26" s="139">
        <f t="shared" si="15"/>
        <v>0</v>
      </c>
      <c r="AF26" s="139">
        <f t="shared" si="16"/>
        <v>0</v>
      </c>
      <c r="AG26" s="148">
        <v>4600</v>
      </c>
      <c r="AH26">
        <f t="shared" si="17"/>
        <v>0</v>
      </c>
    </row>
    <row r="27" spans="1:34">
      <c r="A27" s="156">
        <v>18</v>
      </c>
      <c r="B27" s="156">
        <v>54</v>
      </c>
      <c r="C27" s="86" t="s">
        <v>97</v>
      </c>
      <c r="D27" s="154">
        <v>0</v>
      </c>
      <c r="E27" s="153">
        <v>0</v>
      </c>
      <c r="F27" s="134">
        <f t="shared" si="0"/>
        <v>0</v>
      </c>
      <c r="G27" s="136">
        <f t="shared" si="1"/>
        <v>0</v>
      </c>
      <c r="H27" s="143">
        <v>0</v>
      </c>
      <c r="I27" s="143">
        <v>0</v>
      </c>
      <c r="J27" s="143">
        <v>0</v>
      </c>
      <c r="K27" s="137">
        <v>2.2999999999999998</v>
      </c>
      <c r="L27" s="139">
        <f t="shared" si="2"/>
        <v>0</v>
      </c>
      <c r="M27" s="140">
        <f t="shared" si="3"/>
        <v>0</v>
      </c>
      <c r="N27" s="154">
        <v>0</v>
      </c>
      <c r="O27" s="153">
        <v>0</v>
      </c>
      <c r="P27" s="134">
        <f t="shared" si="4"/>
        <v>0</v>
      </c>
      <c r="Q27" s="136">
        <f t="shared" si="5"/>
        <v>0</v>
      </c>
      <c r="R27" s="143">
        <v>0</v>
      </c>
      <c r="S27" s="143">
        <v>0</v>
      </c>
      <c r="T27" s="143">
        <v>0</v>
      </c>
      <c r="U27" s="137">
        <v>2.2999999999999998</v>
      </c>
      <c r="V27" s="139">
        <f t="shared" si="6"/>
        <v>0</v>
      </c>
      <c r="W27" s="145">
        <f t="shared" si="7"/>
        <v>0</v>
      </c>
      <c r="X27" s="138">
        <f t="shared" si="8"/>
        <v>0</v>
      </c>
      <c r="Y27" s="139">
        <f t="shared" si="9"/>
        <v>0</v>
      </c>
      <c r="Z27" s="139">
        <f t="shared" si="10"/>
        <v>0</v>
      </c>
      <c r="AA27" s="139">
        <f t="shared" si="11"/>
        <v>0</v>
      </c>
      <c r="AB27" s="139">
        <f t="shared" si="12"/>
        <v>0</v>
      </c>
      <c r="AC27" s="139">
        <f t="shared" si="13"/>
        <v>0</v>
      </c>
      <c r="AD27" s="139">
        <f t="shared" si="14"/>
        <v>0</v>
      </c>
      <c r="AE27" s="139">
        <f t="shared" si="15"/>
        <v>0</v>
      </c>
      <c r="AF27" s="139">
        <f t="shared" si="16"/>
        <v>0</v>
      </c>
      <c r="AG27" s="148">
        <v>2100</v>
      </c>
      <c r="AH27">
        <f t="shared" si="17"/>
        <v>0</v>
      </c>
    </row>
    <row r="28" spans="1:34">
      <c r="A28" s="155">
        <v>19</v>
      </c>
      <c r="B28" s="156">
        <v>56</v>
      </c>
      <c r="C28" s="150" t="s">
        <v>98</v>
      </c>
      <c r="D28" s="154">
        <v>0</v>
      </c>
      <c r="E28" s="153">
        <v>0</v>
      </c>
      <c r="F28" s="134">
        <f t="shared" si="0"/>
        <v>0</v>
      </c>
      <c r="G28" s="136">
        <f t="shared" si="1"/>
        <v>0</v>
      </c>
      <c r="H28" s="143">
        <v>0</v>
      </c>
      <c r="I28" s="143">
        <v>0</v>
      </c>
      <c r="J28" s="143">
        <v>0</v>
      </c>
      <c r="K28" s="137">
        <v>2</v>
      </c>
      <c r="L28" s="139">
        <f t="shared" si="2"/>
        <v>0</v>
      </c>
      <c r="M28" s="140">
        <f t="shared" si="3"/>
        <v>0</v>
      </c>
      <c r="N28" s="154">
        <v>0</v>
      </c>
      <c r="O28" s="153">
        <v>0</v>
      </c>
      <c r="P28" s="134">
        <f t="shared" si="4"/>
        <v>0</v>
      </c>
      <c r="Q28" s="136">
        <f t="shared" si="5"/>
        <v>0</v>
      </c>
      <c r="R28" s="143">
        <v>0</v>
      </c>
      <c r="S28" s="143">
        <v>0</v>
      </c>
      <c r="T28" s="143">
        <v>0</v>
      </c>
      <c r="U28" s="137">
        <v>2</v>
      </c>
      <c r="V28" s="139">
        <f t="shared" si="6"/>
        <v>0</v>
      </c>
      <c r="W28" s="145">
        <f t="shared" si="7"/>
        <v>0</v>
      </c>
      <c r="X28" s="138">
        <f t="shared" si="8"/>
        <v>0</v>
      </c>
      <c r="Y28" s="139">
        <f t="shared" si="9"/>
        <v>0</v>
      </c>
      <c r="Z28" s="139">
        <f t="shared" si="10"/>
        <v>0</v>
      </c>
      <c r="AA28" s="139">
        <f t="shared" si="11"/>
        <v>0</v>
      </c>
      <c r="AB28" s="139">
        <f t="shared" si="12"/>
        <v>0</v>
      </c>
      <c r="AC28" s="139">
        <f t="shared" si="13"/>
        <v>0</v>
      </c>
      <c r="AD28" s="139">
        <f t="shared" si="14"/>
        <v>0</v>
      </c>
      <c r="AE28" s="139">
        <f t="shared" si="15"/>
        <v>0</v>
      </c>
      <c r="AF28" s="139">
        <f t="shared" si="16"/>
        <v>0</v>
      </c>
      <c r="AG28" s="148">
        <v>2231</v>
      </c>
      <c r="AH28">
        <f t="shared" si="17"/>
        <v>0</v>
      </c>
    </row>
    <row r="29" spans="1:34">
      <c r="A29" s="156">
        <v>20</v>
      </c>
      <c r="B29" s="156">
        <v>60</v>
      </c>
      <c r="C29" s="86" t="s">
        <v>99</v>
      </c>
      <c r="D29" s="154">
        <v>0</v>
      </c>
      <c r="E29" s="153">
        <v>0</v>
      </c>
      <c r="F29" s="134">
        <f t="shared" si="0"/>
        <v>0</v>
      </c>
      <c r="G29" s="136">
        <f t="shared" si="1"/>
        <v>0</v>
      </c>
      <c r="H29" s="143">
        <v>0</v>
      </c>
      <c r="I29" s="143">
        <v>0</v>
      </c>
      <c r="J29" s="143">
        <v>0</v>
      </c>
      <c r="K29" s="137">
        <v>2.5</v>
      </c>
      <c r="L29" s="139">
        <f t="shared" si="2"/>
        <v>0</v>
      </c>
      <c r="M29" s="140">
        <f t="shared" si="3"/>
        <v>0</v>
      </c>
      <c r="N29" s="144">
        <v>0</v>
      </c>
      <c r="O29" s="135">
        <v>0</v>
      </c>
      <c r="P29" s="142">
        <f t="shared" si="4"/>
        <v>0</v>
      </c>
      <c r="Q29" s="136">
        <f t="shared" si="5"/>
        <v>0</v>
      </c>
      <c r="R29" s="135">
        <v>0</v>
      </c>
      <c r="S29" s="135">
        <v>0</v>
      </c>
      <c r="T29" s="135">
        <v>0</v>
      </c>
      <c r="U29" s="137">
        <v>2.5</v>
      </c>
      <c r="V29" s="139">
        <f t="shared" si="6"/>
        <v>0</v>
      </c>
      <c r="W29" s="145">
        <f t="shared" si="7"/>
        <v>0</v>
      </c>
      <c r="X29" s="138">
        <f t="shared" si="8"/>
        <v>0</v>
      </c>
      <c r="Y29" s="139">
        <f t="shared" si="9"/>
        <v>0</v>
      </c>
      <c r="Z29" s="139">
        <f t="shared" si="10"/>
        <v>0</v>
      </c>
      <c r="AA29" s="139">
        <f t="shared" si="11"/>
        <v>0</v>
      </c>
      <c r="AB29" s="139">
        <f t="shared" si="12"/>
        <v>0</v>
      </c>
      <c r="AC29" s="139">
        <f t="shared" si="13"/>
        <v>0</v>
      </c>
      <c r="AD29" s="139">
        <f t="shared" si="14"/>
        <v>0</v>
      </c>
      <c r="AE29" s="139">
        <f t="shared" si="15"/>
        <v>0</v>
      </c>
      <c r="AF29" s="139">
        <f t="shared" si="16"/>
        <v>0</v>
      </c>
      <c r="AG29" s="148">
        <v>3750</v>
      </c>
      <c r="AH29">
        <f t="shared" si="17"/>
        <v>0</v>
      </c>
    </row>
    <row r="30" spans="1:34">
      <c r="A30" s="155">
        <v>21</v>
      </c>
      <c r="B30" s="156">
        <v>18</v>
      </c>
      <c r="C30" s="86" t="s">
        <v>100</v>
      </c>
      <c r="D30" s="144">
        <v>0</v>
      </c>
      <c r="E30" s="135">
        <v>0</v>
      </c>
      <c r="F30" s="142">
        <f t="shared" si="0"/>
        <v>0</v>
      </c>
      <c r="G30" s="136">
        <f t="shared" si="1"/>
        <v>0</v>
      </c>
      <c r="H30" s="135">
        <v>0</v>
      </c>
      <c r="I30" s="135">
        <v>0</v>
      </c>
      <c r="J30" s="135">
        <v>0</v>
      </c>
      <c r="K30" s="137">
        <v>2.5</v>
      </c>
      <c r="L30" s="139">
        <f t="shared" si="2"/>
        <v>0</v>
      </c>
      <c r="M30" s="140">
        <f t="shared" si="3"/>
        <v>0</v>
      </c>
      <c r="N30" s="154">
        <v>0</v>
      </c>
      <c r="O30" s="153">
        <v>0</v>
      </c>
      <c r="P30" s="134">
        <f t="shared" si="4"/>
        <v>0</v>
      </c>
      <c r="Q30" s="136">
        <f t="shared" si="5"/>
        <v>0</v>
      </c>
      <c r="R30" s="143">
        <v>0</v>
      </c>
      <c r="S30" s="143">
        <v>0</v>
      </c>
      <c r="T30" s="143">
        <v>0</v>
      </c>
      <c r="U30" s="137">
        <v>2.5</v>
      </c>
      <c r="V30" s="139">
        <f t="shared" si="6"/>
        <v>0</v>
      </c>
      <c r="W30" s="145">
        <f t="shared" si="7"/>
        <v>0</v>
      </c>
      <c r="X30" s="138">
        <f t="shared" si="8"/>
        <v>0</v>
      </c>
      <c r="Y30" s="139">
        <f t="shared" si="9"/>
        <v>0</v>
      </c>
      <c r="Z30" s="139">
        <f t="shared" si="10"/>
        <v>0</v>
      </c>
      <c r="AA30" s="139">
        <f t="shared" si="11"/>
        <v>0</v>
      </c>
      <c r="AB30" s="139">
        <f t="shared" si="12"/>
        <v>0</v>
      </c>
      <c r="AC30" s="139">
        <f t="shared" si="13"/>
        <v>0</v>
      </c>
      <c r="AD30" s="139">
        <f t="shared" si="14"/>
        <v>0</v>
      </c>
      <c r="AE30" s="139">
        <f t="shared" si="15"/>
        <v>0</v>
      </c>
      <c r="AF30" s="139">
        <f t="shared" si="16"/>
        <v>0</v>
      </c>
      <c r="AG30" s="148">
        <v>3750</v>
      </c>
      <c r="AH30">
        <f t="shared" si="17"/>
        <v>0</v>
      </c>
    </row>
    <row r="31" spans="1:34" ht="24.75">
      <c r="A31" s="156">
        <v>22</v>
      </c>
      <c r="B31" s="156">
        <v>162</v>
      </c>
      <c r="C31" s="150" t="s">
        <v>101</v>
      </c>
      <c r="D31" s="154">
        <v>0</v>
      </c>
      <c r="E31" s="153">
        <v>0</v>
      </c>
      <c r="F31" s="134">
        <f t="shared" si="0"/>
        <v>0</v>
      </c>
      <c r="G31" s="136">
        <f t="shared" si="1"/>
        <v>0</v>
      </c>
      <c r="H31" s="143">
        <v>0</v>
      </c>
      <c r="I31" s="143">
        <v>0</v>
      </c>
      <c r="J31" s="143">
        <v>0</v>
      </c>
      <c r="K31" s="16">
        <v>4.0999999999999996</v>
      </c>
      <c r="L31" s="139">
        <f t="shared" si="2"/>
        <v>0</v>
      </c>
      <c r="M31" s="140">
        <f t="shared" si="3"/>
        <v>0</v>
      </c>
      <c r="N31" s="154">
        <v>0</v>
      </c>
      <c r="O31" s="153">
        <v>0</v>
      </c>
      <c r="P31" s="134">
        <f t="shared" si="4"/>
        <v>0</v>
      </c>
      <c r="Q31" s="136">
        <f t="shared" si="5"/>
        <v>0</v>
      </c>
      <c r="R31" s="143">
        <v>0</v>
      </c>
      <c r="S31" s="143">
        <v>0</v>
      </c>
      <c r="T31" s="143">
        <v>0</v>
      </c>
      <c r="U31" s="16">
        <v>4.0999999999999996</v>
      </c>
      <c r="V31" s="139">
        <f t="shared" si="6"/>
        <v>0</v>
      </c>
      <c r="W31" s="145">
        <f t="shared" si="7"/>
        <v>0</v>
      </c>
      <c r="X31" s="138">
        <f t="shared" si="8"/>
        <v>0</v>
      </c>
      <c r="Y31" s="139">
        <f t="shared" si="9"/>
        <v>0</v>
      </c>
      <c r="Z31" s="139">
        <f t="shared" si="10"/>
        <v>0</v>
      </c>
      <c r="AA31" s="139">
        <f t="shared" si="11"/>
        <v>0</v>
      </c>
      <c r="AB31" s="139">
        <f t="shared" si="12"/>
        <v>0</v>
      </c>
      <c r="AC31" s="139">
        <f t="shared" si="13"/>
        <v>0</v>
      </c>
      <c r="AD31" s="139">
        <f t="shared" si="14"/>
        <v>0</v>
      </c>
      <c r="AE31" s="139">
        <f t="shared" si="15"/>
        <v>0</v>
      </c>
      <c r="AF31" s="139">
        <f t="shared" si="16"/>
        <v>0</v>
      </c>
      <c r="AG31" s="148">
        <v>4910</v>
      </c>
      <c r="AH31">
        <f t="shared" si="17"/>
        <v>0</v>
      </c>
    </row>
    <row r="32" spans="1:34">
      <c r="A32" s="155">
        <v>23</v>
      </c>
      <c r="B32" s="156">
        <v>96</v>
      </c>
      <c r="C32" s="150" t="s">
        <v>102</v>
      </c>
      <c r="D32" s="154">
        <v>0</v>
      </c>
      <c r="E32" s="153">
        <v>0</v>
      </c>
      <c r="F32" s="134">
        <f t="shared" si="0"/>
        <v>0</v>
      </c>
      <c r="G32" s="136">
        <f t="shared" si="1"/>
        <v>0</v>
      </c>
      <c r="H32" s="143">
        <v>0</v>
      </c>
      <c r="I32" s="143">
        <v>0</v>
      </c>
      <c r="J32" s="143">
        <v>0</v>
      </c>
      <c r="K32" s="16">
        <v>4.0999999999999996</v>
      </c>
      <c r="L32" s="139">
        <f t="shared" si="2"/>
        <v>0</v>
      </c>
      <c r="M32" s="140">
        <f t="shared" si="3"/>
        <v>0</v>
      </c>
      <c r="N32" s="154">
        <v>0</v>
      </c>
      <c r="O32" s="153">
        <v>0</v>
      </c>
      <c r="P32" s="134">
        <f t="shared" si="4"/>
        <v>0</v>
      </c>
      <c r="Q32" s="136">
        <f t="shared" si="5"/>
        <v>0</v>
      </c>
      <c r="R32" s="143">
        <v>0</v>
      </c>
      <c r="S32" s="143">
        <v>0</v>
      </c>
      <c r="T32" s="143">
        <v>0</v>
      </c>
      <c r="U32" s="16">
        <v>4.0999999999999996</v>
      </c>
      <c r="V32" s="139">
        <f t="shared" si="6"/>
        <v>0</v>
      </c>
      <c r="W32" s="145">
        <f t="shared" si="7"/>
        <v>0</v>
      </c>
      <c r="X32" s="138">
        <f t="shared" si="8"/>
        <v>0</v>
      </c>
      <c r="Y32" s="139">
        <f t="shared" si="9"/>
        <v>0</v>
      </c>
      <c r="Z32" s="139">
        <f t="shared" si="10"/>
        <v>0</v>
      </c>
      <c r="AA32" s="139">
        <f t="shared" si="11"/>
        <v>0</v>
      </c>
      <c r="AB32" s="139">
        <f t="shared" si="12"/>
        <v>0</v>
      </c>
      <c r="AC32" s="139">
        <f t="shared" si="13"/>
        <v>0</v>
      </c>
      <c r="AD32" s="139">
        <f t="shared" si="14"/>
        <v>0</v>
      </c>
      <c r="AE32" s="139">
        <f t="shared" si="15"/>
        <v>0</v>
      </c>
      <c r="AF32" s="139">
        <f t="shared" si="16"/>
        <v>0</v>
      </c>
      <c r="AG32" s="148">
        <v>4910</v>
      </c>
      <c r="AH32">
        <f t="shared" si="17"/>
        <v>0</v>
      </c>
    </row>
    <row r="33" spans="1:34">
      <c r="A33" s="156">
        <v>24</v>
      </c>
      <c r="B33" s="156">
        <v>65</v>
      </c>
      <c r="C33" s="150" t="s">
        <v>103</v>
      </c>
      <c r="D33" s="154">
        <v>0</v>
      </c>
      <c r="E33" s="153">
        <v>0</v>
      </c>
      <c r="F33" s="134">
        <f t="shared" si="0"/>
        <v>0</v>
      </c>
      <c r="G33" s="136">
        <f t="shared" si="1"/>
        <v>0</v>
      </c>
      <c r="H33" s="143">
        <v>0</v>
      </c>
      <c r="I33" s="143">
        <v>0</v>
      </c>
      <c r="J33" s="143">
        <v>0</v>
      </c>
      <c r="K33" s="16">
        <v>3.8</v>
      </c>
      <c r="L33" s="139">
        <f t="shared" si="2"/>
        <v>0</v>
      </c>
      <c r="M33" s="140">
        <f t="shared" si="3"/>
        <v>0</v>
      </c>
      <c r="N33" s="154">
        <v>0</v>
      </c>
      <c r="O33" s="153">
        <v>0</v>
      </c>
      <c r="P33" s="134">
        <f t="shared" si="4"/>
        <v>0</v>
      </c>
      <c r="Q33" s="136">
        <f t="shared" si="5"/>
        <v>0</v>
      </c>
      <c r="R33" s="143">
        <v>0</v>
      </c>
      <c r="S33" s="143">
        <v>0</v>
      </c>
      <c r="T33" s="143">
        <v>0</v>
      </c>
      <c r="U33" s="16">
        <v>3.8</v>
      </c>
      <c r="V33" s="139">
        <f t="shared" si="6"/>
        <v>0</v>
      </c>
      <c r="W33" s="145">
        <f t="shared" si="7"/>
        <v>0</v>
      </c>
      <c r="X33" s="138">
        <f t="shared" si="8"/>
        <v>0</v>
      </c>
      <c r="Y33" s="139">
        <f t="shared" si="9"/>
        <v>0</v>
      </c>
      <c r="Z33" s="139">
        <f t="shared" si="10"/>
        <v>0</v>
      </c>
      <c r="AA33" s="139">
        <f t="shared" si="11"/>
        <v>0</v>
      </c>
      <c r="AB33" s="139">
        <f t="shared" si="12"/>
        <v>0</v>
      </c>
      <c r="AC33" s="139">
        <f t="shared" si="13"/>
        <v>0</v>
      </c>
      <c r="AD33" s="139">
        <f t="shared" si="14"/>
        <v>0</v>
      </c>
      <c r="AE33" s="139">
        <f t="shared" si="15"/>
        <v>0</v>
      </c>
      <c r="AF33" s="139">
        <f t="shared" si="16"/>
        <v>0</v>
      </c>
      <c r="AG33" s="148">
        <v>4870</v>
      </c>
      <c r="AH33">
        <f t="shared" si="17"/>
        <v>0</v>
      </c>
    </row>
    <row r="34" spans="1:34">
      <c r="A34" s="155">
        <v>25</v>
      </c>
      <c r="B34" s="156">
        <v>68</v>
      </c>
      <c r="C34" s="88" t="s">
        <v>104</v>
      </c>
      <c r="D34" s="144">
        <v>0</v>
      </c>
      <c r="E34" s="135">
        <v>0</v>
      </c>
      <c r="F34" s="142">
        <f t="shared" si="0"/>
        <v>0</v>
      </c>
      <c r="G34" s="136">
        <f t="shared" si="1"/>
        <v>0</v>
      </c>
      <c r="H34" s="135">
        <v>0</v>
      </c>
      <c r="I34" s="135">
        <v>0</v>
      </c>
      <c r="J34" s="135">
        <v>0</v>
      </c>
      <c r="K34" s="137">
        <v>2.8</v>
      </c>
      <c r="L34" s="139">
        <f t="shared" si="2"/>
        <v>0</v>
      </c>
      <c r="M34" s="140">
        <f t="shared" si="3"/>
        <v>0</v>
      </c>
      <c r="N34" s="154">
        <v>0</v>
      </c>
      <c r="O34" s="153">
        <v>0</v>
      </c>
      <c r="P34" s="134">
        <f t="shared" si="4"/>
        <v>0</v>
      </c>
      <c r="Q34" s="136">
        <f t="shared" si="5"/>
        <v>7539</v>
      </c>
      <c r="R34" s="143">
        <v>7539</v>
      </c>
      <c r="S34" s="68">
        <v>0</v>
      </c>
      <c r="T34" s="68">
        <v>0</v>
      </c>
      <c r="U34" s="137">
        <v>2.8</v>
      </c>
      <c r="V34" s="139">
        <f t="shared" si="6"/>
        <v>0</v>
      </c>
      <c r="W34" s="145">
        <f t="shared" si="7"/>
        <v>7539</v>
      </c>
      <c r="X34" s="138">
        <f t="shared" si="8"/>
        <v>0</v>
      </c>
      <c r="Y34" s="139">
        <f t="shared" si="9"/>
        <v>0</v>
      </c>
      <c r="Z34" s="139">
        <f t="shared" si="10"/>
        <v>0</v>
      </c>
      <c r="AA34" s="139">
        <f t="shared" si="11"/>
        <v>7539</v>
      </c>
      <c r="AB34" s="139">
        <f t="shared" si="12"/>
        <v>7539</v>
      </c>
      <c r="AC34" s="139">
        <f t="shared" si="13"/>
        <v>0</v>
      </c>
      <c r="AD34" s="139">
        <f t="shared" si="14"/>
        <v>0</v>
      </c>
      <c r="AE34" s="139">
        <f t="shared" si="15"/>
        <v>0</v>
      </c>
      <c r="AF34" s="139">
        <f t="shared" si="16"/>
        <v>7539</v>
      </c>
      <c r="AG34" s="148">
        <v>3200</v>
      </c>
      <c r="AH34">
        <f t="shared" si="17"/>
        <v>2</v>
      </c>
    </row>
    <row r="35" spans="1:34">
      <c r="A35" s="156">
        <v>26</v>
      </c>
      <c r="B35" s="156">
        <v>75</v>
      </c>
      <c r="C35" s="150" t="s">
        <v>105</v>
      </c>
      <c r="D35" s="154">
        <v>0</v>
      </c>
      <c r="E35" s="153">
        <v>0</v>
      </c>
      <c r="F35" s="134">
        <f t="shared" si="0"/>
        <v>0</v>
      </c>
      <c r="G35" s="136">
        <f t="shared" si="1"/>
        <v>0</v>
      </c>
      <c r="H35" s="143">
        <v>0</v>
      </c>
      <c r="I35" s="143">
        <v>0</v>
      </c>
      <c r="J35" s="143">
        <v>0</v>
      </c>
      <c r="K35" s="137">
        <v>2.5</v>
      </c>
      <c r="L35" s="139">
        <f t="shared" si="2"/>
        <v>0</v>
      </c>
      <c r="M35" s="140">
        <f t="shared" si="3"/>
        <v>0</v>
      </c>
      <c r="N35" s="154">
        <v>0</v>
      </c>
      <c r="O35" s="153">
        <v>0</v>
      </c>
      <c r="P35" s="134">
        <f t="shared" si="4"/>
        <v>0</v>
      </c>
      <c r="Q35" s="136">
        <f t="shared" si="5"/>
        <v>0</v>
      </c>
      <c r="R35" s="143">
        <v>0</v>
      </c>
      <c r="S35" s="143">
        <v>0</v>
      </c>
      <c r="T35" s="143">
        <v>0</v>
      </c>
      <c r="U35" s="137">
        <v>2.5</v>
      </c>
      <c r="V35" s="139">
        <f t="shared" si="6"/>
        <v>0</v>
      </c>
      <c r="W35" s="145">
        <f t="shared" si="7"/>
        <v>0</v>
      </c>
      <c r="X35" s="138">
        <f t="shared" si="8"/>
        <v>0</v>
      </c>
      <c r="Y35" s="139">
        <f t="shared" si="9"/>
        <v>0</v>
      </c>
      <c r="Z35" s="139">
        <f t="shared" si="10"/>
        <v>0</v>
      </c>
      <c r="AA35" s="139">
        <f t="shared" si="11"/>
        <v>0</v>
      </c>
      <c r="AB35" s="139">
        <f t="shared" si="12"/>
        <v>0</v>
      </c>
      <c r="AC35" s="139">
        <f t="shared" si="13"/>
        <v>0</v>
      </c>
      <c r="AD35" s="139">
        <f t="shared" si="14"/>
        <v>0</v>
      </c>
      <c r="AE35" s="139">
        <f t="shared" si="15"/>
        <v>0</v>
      </c>
      <c r="AF35" s="139">
        <f t="shared" si="16"/>
        <v>0</v>
      </c>
      <c r="AG35" s="148">
        <v>2724</v>
      </c>
      <c r="AH35">
        <f t="shared" si="17"/>
        <v>0</v>
      </c>
    </row>
    <row r="36" spans="1:34">
      <c r="A36" s="155">
        <v>27</v>
      </c>
      <c r="B36" s="156">
        <v>77</v>
      </c>
      <c r="C36" s="150" t="s">
        <v>106</v>
      </c>
      <c r="D36" s="154">
        <v>0</v>
      </c>
      <c r="E36" s="153">
        <v>0</v>
      </c>
      <c r="F36" s="134">
        <f t="shared" si="0"/>
        <v>0</v>
      </c>
      <c r="G36" s="136">
        <f t="shared" si="1"/>
        <v>0</v>
      </c>
      <c r="H36" s="143">
        <v>0</v>
      </c>
      <c r="I36" s="143">
        <v>0</v>
      </c>
      <c r="J36" s="143">
        <v>0</v>
      </c>
      <c r="K36" s="137">
        <v>2.2000000000000002</v>
      </c>
      <c r="L36" s="139">
        <f t="shared" si="2"/>
        <v>0</v>
      </c>
      <c r="M36" s="140">
        <f t="shared" si="3"/>
        <v>0</v>
      </c>
      <c r="N36" s="154">
        <v>0</v>
      </c>
      <c r="O36" s="153">
        <v>0</v>
      </c>
      <c r="P36" s="134">
        <f t="shared" si="4"/>
        <v>0</v>
      </c>
      <c r="Q36" s="136">
        <f t="shared" si="5"/>
        <v>0</v>
      </c>
      <c r="R36" s="143">
        <v>0</v>
      </c>
      <c r="S36" s="143">
        <v>0</v>
      </c>
      <c r="T36" s="143">
        <v>0</v>
      </c>
      <c r="U36" s="137">
        <v>2.2000000000000002</v>
      </c>
      <c r="V36" s="139">
        <f t="shared" si="6"/>
        <v>0</v>
      </c>
      <c r="W36" s="145">
        <f t="shared" si="7"/>
        <v>0</v>
      </c>
      <c r="X36" s="138">
        <f t="shared" si="8"/>
        <v>0</v>
      </c>
      <c r="Y36" s="139">
        <f t="shared" si="9"/>
        <v>0</v>
      </c>
      <c r="Z36" s="139">
        <f t="shared" si="10"/>
        <v>0</v>
      </c>
      <c r="AA36" s="139">
        <f t="shared" si="11"/>
        <v>0</v>
      </c>
      <c r="AB36" s="139">
        <f t="shared" si="12"/>
        <v>0</v>
      </c>
      <c r="AC36" s="139">
        <f t="shared" si="13"/>
        <v>0</v>
      </c>
      <c r="AD36" s="139">
        <f t="shared" si="14"/>
        <v>0</v>
      </c>
      <c r="AE36" s="139">
        <f t="shared" si="15"/>
        <v>0</v>
      </c>
      <c r="AF36" s="139">
        <f t="shared" si="16"/>
        <v>0</v>
      </c>
      <c r="AG36" s="148">
        <v>3888</v>
      </c>
      <c r="AH36">
        <f t="shared" si="17"/>
        <v>0</v>
      </c>
    </row>
    <row r="37" spans="1:34">
      <c r="A37" s="156">
        <v>28</v>
      </c>
      <c r="B37" s="75">
        <v>81</v>
      </c>
      <c r="C37" s="86" t="s">
        <v>107</v>
      </c>
      <c r="D37" s="154">
        <v>0</v>
      </c>
      <c r="E37" s="153">
        <v>0</v>
      </c>
      <c r="F37" s="134">
        <f t="shared" si="0"/>
        <v>0</v>
      </c>
      <c r="G37" s="136">
        <f t="shared" si="1"/>
        <v>0</v>
      </c>
      <c r="H37" s="143">
        <v>0</v>
      </c>
      <c r="I37" s="143">
        <v>0</v>
      </c>
      <c r="J37" s="143">
        <v>0</v>
      </c>
      <c r="K37" s="137">
        <v>2.1</v>
      </c>
      <c r="L37" s="139">
        <f t="shared" si="2"/>
        <v>0</v>
      </c>
      <c r="M37" s="140">
        <f t="shared" si="3"/>
        <v>0</v>
      </c>
      <c r="N37" s="154">
        <v>0</v>
      </c>
      <c r="O37" s="153">
        <v>0</v>
      </c>
      <c r="P37" s="134">
        <f t="shared" si="4"/>
        <v>0</v>
      </c>
      <c r="Q37" s="136">
        <f t="shared" si="5"/>
        <v>0</v>
      </c>
      <c r="R37" s="143">
        <v>0</v>
      </c>
      <c r="S37" s="143">
        <v>0</v>
      </c>
      <c r="T37" s="143">
        <v>0</v>
      </c>
      <c r="U37" s="137">
        <v>2.1</v>
      </c>
      <c r="V37" s="139">
        <f t="shared" si="6"/>
        <v>0</v>
      </c>
      <c r="W37" s="145">
        <f t="shared" si="7"/>
        <v>0</v>
      </c>
      <c r="X37" s="138">
        <f t="shared" si="8"/>
        <v>0</v>
      </c>
      <c r="Y37" s="139">
        <f t="shared" si="9"/>
        <v>0</v>
      </c>
      <c r="Z37" s="139">
        <f t="shared" si="10"/>
        <v>0</v>
      </c>
      <c r="AA37" s="139">
        <f t="shared" si="11"/>
        <v>0</v>
      </c>
      <c r="AB37" s="139">
        <f t="shared" si="12"/>
        <v>0</v>
      </c>
      <c r="AC37" s="139">
        <f t="shared" si="13"/>
        <v>0</v>
      </c>
      <c r="AD37" s="139">
        <f t="shared" si="14"/>
        <v>0</v>
      </c>
      <c r="AE37" s="139">
        <f t="shared" si="15"/>
        <v>0</v>
      </c>
      <c r="AF37" s="139">
        <f t="shared" si="16"/>
        <v>0</v>
      </c>
      <c r="AG37" s="148">
        <v>2500</v>
      </c>
      <c r="AH37">
        <f t="shared" si="17"/>
        <v>0</v>
      </c>
    </row>
    <row r="38" spans="1:34">
      <c r="A38" s="155">
        <v>29</v>
      </c>
      <c r="B38" s="75">
        <v>85</v>
      </c>
      <c r="C38" s="150" t="s">
        <v>108</v>
      </c>
      <c r="D38" s="154">
        <v>0</v>
      </c>
      <c r="E38" s="153">
        <v>0</v>
      </c>
      <c r="F38" s="134">
        <f t="shared" si="0"/>
        <v>0</v>
      </c>
      <c r="G38" s="136">
        <f t="shared" si="1"/>
        <v>0</v>
      </c>
      <c r="H38" s="143">
        <v>0</v>
      </c>
      <c r="I38" s="68">
        <v>0</v>
      </c>
      <c r="J38" s="68">
        <v>0</v>
      </c>
      <c r="K38" s="137">
        <v>2</v>
      </c>
      <c r="L38" s="139">
        <f t="shared" si="2"/>
        <v>0</v>
      </c>
      <c r="M38" s="140">
        <f t="shared" si="3"/>
        <v>0</v>
      </c>
      <c r="N38" s="144">
        <v>0</v>
      </c>
      <c r="O38" s="135">
        <v>0</v>
      </c>
      <c r="P38" s="142">
        <f t="shared" si="4"/>
        <v>0</v>
      </c>
      <c r="Q38" s="136">
        <f t="shared" si="5"/>
        <v>0</v>
      </c>
      <c r="R38" s="135">
        <v>0</v>
      </c>
      <c r="S38" s="135">
        <v>0</v>
      </c>
      <c r="T38" s="135">
        <v>0</v>
      </c>
      <c r="U38" s="137">
        <v>2</v>
      </c>
      <c r="V38" s="139">
        <f t="shared" si="6"/>
        <v>0</v>
      </c>
      <c r="W38" s="145">
        <f t="shared" si="7"/>
        <v>0</v>
      </c>
      <c r="X38" s="138">
        <f t="shared" si="8"/>
        <v>0</v>
      </c>
      <c r="Y38" s="139">
        <f t="shared" si="9"/>
        <v>0</v>
      </c>
      <c r="Z38" s="139">
        <f t="shared" si="10"/>
        <v>0</v>
      </c>
      <c r="AA38" s="139">
        <f t="shared" si="11"/>
        <v>0</v>
      </c>
      <c r="AB38" s="139">
        <f t="shared" si="12"/>
        <v>0</v>
      </c>
      <c r="AC38" s="139">
        <f t="shared" si="13"/>
        <v>0</v>
      </c>
      <c r="AD38" s="139">
        <f t="shared" si="14"/>
        <v>0</v>
      </c>
      <c r="AE38" s="139">
        <f t="shared" si="15"/>
        <v>0</v>
      </c>
      <c r="AF38" s="139">
        <f t="shared" si="16"/>
        <v>0</v>
      </c>
      <c r="AG38" s="148">
        <v>3790</v>
      </c>
      <c r="AH38">
        <f t="shared" si="17"/>
        <v>0</v>
      </c>
    </row>
    <row r="39" spans="1:34">
      <c r="A39" s="156">
        <v>30</v>
      </c>
      <c r="B39" s="75">
        <v>87</v>
      </c>
      <c r="C39" s="150" t="s">
        <v>109</v>
      </c>
      <c r="D39" s="154">
        <v>0</v>
      </c>
      <c r="E39" s="153">
        <v>0</v>
      </c>
      <c r="F39" s="134">
        <f t="shared" si="0"/>
        <v>0</v>
      </c>
      <c r="G39" s="136">
        <f t="shared" si="1"/>
        <v>0</v>
      </c>
      <c r="H39" s="143">
        <v>0</v>
      </c>
      <c r="I39" s="68">
        <v>0</v>
      </c>
      <c r="J39" s="68">
        <v>0</v>
      </c>
      <c r="K39" s="137">
        <v>0</v>
      </c>
      <c r="L39" s="139">
        <f t="shared" si="2"/>
        <v>0</v>
      </c>
      <c r="M39" s="140">
        <f t="shared" si="3"/>
        <v>0</v>
      </c>
      <c r="N39" s="144">
        <v>0</v>
      </c>
      <c r="O39" s="135">
        <v>0</v>
      </c>
      <c r="P39" s="142">
        <f t="shared" si="4"/>
        <v>0</v>
      </c>
      <c r="Q39" s="136">
        <f t="shared" si="5"/>
        <v>0</v>
      </c>
      <c r="R39" s="142">
        <v>0</v>
      </c>
      <c r="S39" s="142">
        <v>0</v>
      </c>
      <c r="T39" s="142">
        <v>0</v>
      </c>
      <c r="U39" s="137">
        <v>0</v>
      </c>
      <c r="V39" s="139">
        <f t="shared" si="6"/>
        <v>0</v>
      </c>
      <c r="W39" s="145">
        <f t="shared" si="7"/>
        <v>0</v>
      </c>
      <c r="X39" s="138">
        <f t="shared" si="8"/>
        <v>0</v>
      </c>
      <c r="Y39" s="139">
        <f t="shared" si="9"/>
        <v>0</v>
      </c>
      <c r="Z39" s="139">
        <f t="shared" si="10"/>
        <v>0</v>
      </c>
      <c r="AA39" s="139">
        <f t="shared" si="11"/>
        <v>0</v>
      </c>
      <c r="AB39" s="139">
        <f t="shared" si="12"/>
        <v>0</v>
      </c>
      <c r="AC39" s="139">
        <f t="shared" si="13"/>
        <v>0</v>
      </c>
      <c r="AD39" s="139">
        <f t="shared" si="14"/>
        <v>0</v>
      </c>
      <c r="AE39" s="139">
        <f t="shared" si="15"/>
        <v>0</v>
      </c>
      <c r="AF39" s="139">
        <f t="shared" si="16"/>
        <v>0</v>
      </c>
      <c r="AG39" s="148">
        <v>0</v>
      </c>
      <c r="AH39" t="str">
        <f t="shared" si="17"/>
        <v/>
      </c>
    </row>
    <row r="40" spans="1:34">
      <c r="A40" s="155">
        <v>31</v>
      </c>
      <c r="B40" s="75">
        <v>88</v>
      </c>
      <c r="C40" s="150" t="s">
        <v>110</v>
      </c>
      <c r="D40" s="154">
        <v>0</v>
      </c>
      <c r="E40" s="153">
        <v>0</v>
      </c>
      <c r="F40" s="134">
        <f t="shared" si="0"/>
        <v>0</v>
      </c>
      <c r="G40" s="136">
        <f t="shared" si="1"/>
        <v>0</v>
      </c>
      <c r="H40" s="143">
        <v>0</v>
      </c>
      <c r="I40" s="68">
        <v>0</v>
      </c>
      <c r="J40" s="68">
        <v>0</v>
      </c>
      <c r="K40" s="137">
        <v>0</v>
      </c>
      <c r="L40" s="139">
        <f t="shared" si="2"/>
        <v>0</v>
      </c>
      <c r="M40" s="140">
        <f t="shared" si="3"/>
        <v>0</v>
      </c>
      <c r="N40" s="144">
        <v>0</v>
      </c>
      <c r="O40" s="135">
        <v>0</v>
      </c>
      <c r="P40" s="142">
        <f t="shared" si="4"/>
        <v>0</v>
      </c>
      <c r="Q40" s="136">
        <f t="shared" si="5"/>
        <v>0</v>
      </c>
      <c r="R40" s="142">
        <v>0</v>
      </c>
      <c r="S40" s="142">
        <v>0</v>
      </c>
      <c r="T40" s="142">
        <v>0</v>
      </c>
      <c r="U40" s="137">
        <v>0</v>
      </c>
      <c r="V40" s="139">
        <f t="shared" si="6"/>
        <v>0</v>
      </c>
      <c r="W40" s="145">
        <f t="shared" si="7"/>
        <v>0</v>
      </c>
      <c r="X40" s="138">
        <f t="shared" si="8"/>
        <v>0</v>
      </c>
      <c r="Y40" s="139">
        <f t="shared" si="9"/>
        <v>0</v>
      </c>
      <c r="Z40" s="139">
        <f t="shared" si="10"/>
        <v>0</v>
      </c>
      <c r="AA40" s="139">
        <f t="shared" si="11"/>
        <v>0</v>
      </c>
      <c r="AB40" s="139">
        <f t="shared" si="12"/>
        <v>0</v>
      </c>
      <c r="AC40" s="139">
        <f t="shared" si="13"/>
        <v>0</v>
      </c>
      <c r="AD40" s="139">
        <f t="shared" si="14"/>
        <v>0</v>
      </c>
      <c r="AE40" s="139">
        <f t="shared" si="15"/>
        <v>0</v>
      </c>
      <c r="AF40" s="139">
        <f t="shared" si="16"/>
        <v>0</v>
      </c>
      <c r="AG40" s="148">
        <v>0</v>
      </c>
      <c r="AH40" t="str">
        <f t="shared" si="17"/>
        <v/>
      </c>
    </row>
    <row r="41" spans="1:34">
      <c r="A41" s="156">
        <v>32</v>
      </c>
      <c r="B41" s="75">
        <v>89</v>
      </c>
      <c r="C41" s="150" t="s">
        <v>111</v>
      </c>
      <c r="D41" s="154">
        <v>0</v>
      </c>
      <c r="E41" s="153">
        <v>0</v>
      </c>
      <c r="F41" s="134">
        <f t="shared" si="0"/>
        <v>0</v>
      </c>
      <c r="G41" s="136">
        <f t="shared" si="1"/>
        <v>0</v>
      </c>
      <c r="H41" s="143">
        <v>0</v>
      </c>
      <c r="I41" s="68">
        <v>0</v>
      </c>
      <c r="J41" s="68">
        <v>0</v>
      </c>
      <c r="K41" s="137">
        <v>0</v>
      </c>
      <c r="L41" s="139">
        <f t="shared" si="2"/>
        <v>0</v>
      </c>
      <c r="M41" s="140">
        <f t="shared" si="3"/>
        <v>0</v>
      </c>
      <c r="N41" s="144">
        <v>0</v>
      </c>
      <c r="O41" s="135">
        <v>0</v>
      </c>
      <c r="P41" s="142">
        <f t="shared" si="4"/>
        <v>0</v>
      </c>
      <c r="Q41" s="136">
        <f t="shared" si="5"/>
        <v>0</v>
      </c>
      <c r="R41" s="142">
        <v>0</v>
      </c>
      <c r="S41" s="142">
        <v>0</v>
      </c>
      <c r="T41" s="142">
        <v>0</v>
      </c>
      <c r="U41" s="137">
        <v>0</v>
      </c>
      <c r="V41" s="139">
        <f t="shared" si="6"/>
        <v>0</v>
      </c>
      <c r="W41" s="145">
        <f t="shared" si="7"/>
        <v>0</v>
      </c>
      <c r="X41" s="138">
        <f t="shared" si="8"/>
        <v>0</v>
      </c>
      <c r="Y41" s="139">
        <f t="shared" si="9"/>
        <v>0</v>
      </c>
      <c r="Z41" s="139">
        <f t="shared" si="10"/>
        <v>0</v>
      </c>
      <c r="AA41" s="139">
        <f t="shared" si="11"/>
        <v>0</v>
      </c>
      <c r="AB41" s="139">
        <f t="shared" si="12"/>
        <v>0</v>
      </c>
      <c r="AC41" s="139">
        <f t="shared" si="13"/>
        <v>0</v>
      </c>
      <c r="AD41" s="139">
        <f t="shared" si="14"/>
        <v>0</v>
      </c>
      <c r="AE41" s="139">
        <f t="shared" si="15"/>
        <v>0</v>
      </c>
      <c r="AF41" s="139">
        <f t="shared" si="16"/>
        <v>0</v>
      </c>
      <c r="AG41" s="148">
        <v>0</v>
      </c>
      <c r="AH41" t="str">
        <f t="shared" si="17"/>
        <v/>
      </c>
    </row>
    <row r="42" spans="1:34">
      <c r="A42" s="155">
        <v>33</v>
      </c>
      <c r="B42" s="75">
        <v>90</v>
      </c>
      <c r="C42" s="150" t="s">
        <v>112</v>
      </c>
      <c r="D42" s="154">
        <v>0</v>
      </c>
      <c r="E42" s="153">
        <v>0</v>
      </c>
      <c r="F42" s="134">
        <f t="shared" ref="F42:F73" si="18">D42+E42</f>
        <v>0</v>
      </c>
      <c r="G42" s="136">
        <f t="shared" ref="G42:G73" si="19">H42+I42</f>
        <v>0</v>
      </c>
      <c r="H42" s="143">
        <v>0</v>
      </c>
      <c r="I42" s="68">
        <v>0</v>
      </c>
      <c r="J42" s="68">
        <v>0</v>
      </c>
      <c r="K42" s="137">
        <v>0</v>
      </c>
      <c r="L42" s="139">
        <f t="shared" ref="L42:L73" si="20">ROUND(J42*K42,0)</f>
        <v>0</v>
      </c>
      <c r="M42" s="140">
        <f t="shared" ref="M42:M73" si="21">F42+G42+L42</f>
        <v>0</v>
      </c>
      <c r="N42" s="144">
        <v>0</v>
      </c>
      <c r="O42" s="135">
        <v>0</v>
      </c>
      <c r="P42" s="142">
        <f t="shared" ref="P42:P73" si="22">N42+O42</f>
        <v>0</v>
      </c>
      <c r="Q42" s="136">
        <f t="shared" ref="Q42:Q73" si="23">R42+S42</f>
        <v>0</v>
      </c>
      <c r="R42" s="142">
        <v>0</v>
      </c>
      <c r="S42" s="142">
        <v>0</v>
      </c>
      <c r="T42" s="142">
        <v>0</v>
      </c>
      <c r="U42" s="137">
        <v>0</v>
      </c>
      <c r="V42" s="139">
        <f t="shared" ref="V42:V73" si="24">ROUND(T42*U42,0)</f>
        <v>0</v>
      </c>
      <c r="W42" s="145">
        <f t="shared" ref="W42:W73" si="25">P42+Q42+V42</f>
        <v>0</v>
      </c>
      <c r="X42" s="138">
        <f t="shared" ref="X42:X67" si="26">D42+N42</f>
        <v>0</v>
      </c>
      <c r="Y42" s="139">
        <f t="shared" ref="Y42:Y67" si="27">E42+O42</f>
        <v>0</v>
      </c>
      <c r="Z42" s="139">
        <f t="shared" ref="Z42:Z67" si="28">F42+P42</f>
        <v>0</v>
      </c>
      <c r="AA42" s="139">
        <f t="shared" ref="AA42:AA67" si="29">G42+Q42</f>
        <v>0</v>
      </c>
      <c r="AB42" s="139">
        <f t="shared" ref="AB42:AB67" si="30">H42+R42</f>
        <v>0</v>
      </c>
      <c r="AC42" s="139">
        <f t="shared" ref="AC42:AC67" si="31">I42+S42</f>
        <v>0</v>
      </c>
      <c r="AD42" s="139">
        <f t="shared" ref="AD42:AD67" si="32">J42+T42</f>
        <v>0</v>
      </c>
      <c r="AE42" s="139">
        <f t="shared" ref="AE42:AE67" si="33">L42+V42</f>
        <v>0</v>
      </c>
      <c r="AF42" s="139">
        <f t="shared" ref="AF42:AF67" si="34">M42+W42</f>
        <v>0</v>
      </c>
      <c r="AG42" s="148">
        <v>0</v>
      </c>
      <c r="AH42" t="str">
        <f t="shared" ref="AH42:AH73" si="35">IFERROR(ROUND(AF42/AG42,0),"")</f>
        <v/>
      </c>
    </row>
    <row r="43" spans="1:34">
      <c r="A43" s="156">
        <v>34</v>
      </c>
      <c r="B43" s="75">
        <v>140</v>
      </c>
      <c r="C43" s="150" t="s">
        <v>113</v>
      </c>
      <c r="D43" s="154">
        <v>0</v>
      </c>
      <c r="E43" s="153">
        <v>0</v>
      </c>
      <c r="F43" s="134">
        <f t="shared" si="18"/>
        <v>0</v>
      </c>
      <c r="G43" s="136">
        <f t="shared" si="19"/>
        <v>0</v>
      </c>
      <c r="H43" s="143">
        <v>0</v>
      </c>
      <c r="I43" s="68">
        <v>0</v>
      </c>
      <c r="J43" s="68">
        <v>0</v>
      </c>
      <c r="K43" s="137">
        <v>0</v>
      </c>
      <c r="L43" s="139">
        <f t="shared" si="20"/>
        <v>0</v>
      </c>
      <c r="M43" s="140">
        <f t="shared" si="21"/>
        <v>0</v>
      </c>
      <c r="N43" s="144">
        <v>0</v>
      </c>
      <c r="O43" s="135">
        <v>0</v>
      </c>
      <c r="P43" s="142">
        <f t="shared" si="22"/>
        <v>0</v>
      </c>
      <c r="Q43" s="136">
        <f t="shared" si="23"/>
        <v>0</v>
      </c>
      <c r="R43" s="142">
        <v>0</v>
      </c>
      <c r="S43" s="142">
        <v>0</v>
      </c>
      <c r="T43" s="142">
        <v>0</v>
      </c>
      <c r="U43" s="137">
        <v>0</v>
      </c>
      <c r="V43" s="139">
        <f t="shared" si="24"/>
        <v>0</v>
      </c>
      <c r="W43" s="145">
        <f t="shared" si="25"/>
        <v>0</v>
      </c>
      <c r="X43" s="138">
        <f t="shared" si="26"/>
        <v>0</v>
      </c>
      <c r="Y43" s="139">
        <f t="shared" si="27"/>
        <v>0</v>
      </c>
      <c r="Z43" s="139">
        <f t="shared" si="28"/>
        <v>0</v>
      </c>
      <c r="AA43" s="139">
        <f t="shared" si="29"/>
        <v>0</v>
      </c>
      <c r="AB43" s="139">
        <f t="shared" si="30"/>
        <v>0</v>
      </c>
      <c r="AC43" s="139">
        <f t="shared" si="31"/>
        <v>0</v>
      </c>
      <c r="AD43" s="139">
        <f t="shared" si="32"/>
        <v>0</v>
      </c>
      <c r="AE43" s="139">
        <f t="shared" si="33"/>
        <v>0</v>
      </c>
      <c r="AF43" s="139">
        <f t="shared" si="34"/>
        <v>0</v>
      </c>
      <c r="AG43" s="148">
        <v>0</v>
      </c>
      <c r="AH43" t="str">
        <f t="shared" si="35"/>
        <v/>
      </c>
    </row>
    <row r="44" spans="1:34">
      <c r="A44" s="155">
        <v>35</v>
      </c>
      <c r="B44" s="75">
        <v>171</v>
      </c>
      <c r="C44" s="150" t="s">
        <v>114</v>
      </c>
      <c r="D44" s="154">
        <v>0</v>
      </c>
      <c r="E44" s="153">
        <v>0</v>
      </c>
      <c r="F44" s="134">
        <f t="shared" si="18"/>
        <v>0</v>
      </c>
      <c r="G44" s="136">
        <f t="shared" si="19"/>
        <v>0</v>
      </c>
      <c r="H44" s="143">
        <v>0</v>
      </c>
      <c r="I44" s="68">
        <v>0</v>
      </c>
      <c r="J44" s="68">
        <v>0</v>
      </c>
      <c r="K44" s="137">
        <v>0</v>
      </c>
      <c r="L44" s="139">
        <f t="shared" si="20"/>
        <v>0</v>
      </c>
      <c r="M44" s="140">
        <f t="shared" si="21"/>
        <v>0</v>
      </c>
      <c r="N44" s="144">
        <v>0</v>
      </c>
      <c r="O44" s="135">
        <v>0</v>
      </c>
      <c r="P44" s="142">
        <f t="shared" si="22"/>
        <v>0</v>
      </c>
      <c r="Q44" s="136">
        <f t="shared" si="23"/>
        <v>0</v>
      </c>
      <c r="R44" s="142">
        <v>0</v>
      </c>
      <c r="S44" s="142">
        <v>0</v>
      </c>
      <c r="T44" s="142">
        <v>0</v>
      </c>
      <c r="U44" s="137">
        <v>0</v>
      </c>
      <c r="V44" s="139">
        <f t="shared" si="24"/>
        <v>0</v>
      </c>
      <c r="W44" s="145">
        <f t="shared" si="25"/>
        <v>0</v>
      </c>
      <c r="X44" s="138">
        <f t="shared" si="26"/>
        <v>0</v>
      </c>
      <c r="Y44" s="139">
        <f t="shared" si="27"/>
        <v>0</v>
      </c>
      <c r="Z44" s="139">
        <f t="shared" si="28"/>
        <v>0</v>
      </c>
      <c r="AA44" s="139">
        <f t="shared" si="29"/>
        <v>0</v>
      </c>
      <c r="AB44" s="139">
        <f t="shared" si="30"/>
        <v>0</v>
      </c>
      <c r="AC44" s="139">
        <f t="shared" si="31"/>
        <v>0</v>
      </c>
      <c r="AD44" s="139">
        <f t="shared" si="32"/>
        <v>0</v>
      </c>
      <c r="AE44" s="139">
        <f t="shared" si="33"/>
        <v>0</v>
      </c>
      <c r="AF44" s="139">
        <f t="shared" si="34"/>
        <v>0</v>
      </c>
      <c r="AG44" s="148">
        <v>0</v>
      </c>
      <c r="AH44" t="str">
        <f t="shared" si="35"/>
        <v/>
      </c>
    </row>
    <row r="45" spans="1:34">
      <c r="A45" s="156">
        <v>36</v>
      </c>
      <c r="B45" s="75">
        <v>63</v>
      </c>
      <c r="C45" s="150" t="s">
        <v>115</v>
      </c>
      <c r="D45" s="154">
        <v>0</v>
      </c>
      <c r="E45" s="153">
        <v>0</v>
      </c>
      <c r="F45" s="134">
        <f t="shared" si="18"/>
        <v>0</v>
      </c>
      <c r="G45" s="136">
        <f t="shared" si="19"/>
        <v>0</v>
      </c>
      <c r="H45" s="143">
        <v>0</v>
      </c>
      <c r="I45" s="68">
        <v>0</v>
      </c>
      <c r="J45" s="68">
        <v>0</v>
      </c>
      <c r="K45" s="137">
        <v>0</v>
      </c>
      <c r="L45" s="139">
        <f t="shared" si="20"/>
        <v>0</v>
      </c>
      <c r="M45" s="140">
        <f t="shared" si="21"/>
        <v>0</v>
      </c>
      <c r="N45" s="144">
        <v>0</v>
      </c>
      <c r="O45" s="135">
        <v>0</v>
      </c>
      <c r="P45" s="142">
        <f t="shared" si="22"/>
        <v>0</v>
      </c>
      <c r="Q45" s="136">
        <f t="shared" si="23"/>
        <v>0</v>
      </c>
      <c r="R45" s="142">
        <v>0</v>
      </c>
      <c r="S45" s="142">
        <v>0</v>
      </c>
      <c r="T45" s="142">
        <v>0</v>
      </c>
      <c r="U45" s="137">
        <v>0</v>
      </c>
      <c r="V45" s="139">
        <f t="shared" si="24"/>
        <v>0</v>
      </c>
      <c r="W45" s="145">
        <f t="shared" si="25"/>
        <v>0</v>
      </c>
      <c r="X45" s="138">
        <f t="shared" si="26"/>
        <v>0</v>
      </c>
      <c r="Y45" s="139">
        <f t="shared" si="27"/>
        <v>0</v>
      </c>
      <c r="Z45" s="139">
        <f t="shared" si="28"/>
        <v>0</v>
      </c>
      <c r="AA45" s="139">
        <f t="shared" si="29"/>
        <v>0</v>
      </c>
      <c r="AB45" s="139">
        <f t="shared" si="30"/>
        <v>0</v>
      </c>
      <c r="AC45" s="139">
        <f t="shared" si="31"/>
        <v>0</v>
      </c>
      <c r="AD45" s="139">
        <f t="shared" si="32"/>
        <v>0</v>
      </c>
      <c r="AE45" s="139">
        <f t="shared" si="33"/>
        <v>0</v>
      </c>
      <c r="AF45" s="139">
        <f t="shared" si="34"/>
        <v>0</v>
      </c>
      <c r="AG45" s="148">
        <v>0</v>
      </c>
      <c r="AH45" t="str">
        <f t="shared" si="35"/>
        <v/>
      </c>
    </row>
    <row r="46" spans="1:34">
      <c r="A46" s="155">
        <v>37</v>
      </c>
      <c r="B46" s="75">
        <v>86</v>
      </c>
      <c r="C46" s="150" t="s">
        <v>116</v>
      </c>
      <c r="D46" s="144">
        <v>0</v>
      </c>
      <c r="E46" s="135">
        <v>0</v>
      </c>
      <c r="F46" s="142">
        <f t="shared" si="18"/>
        <v>0</v>
      </c>
      <c r="G46" s="136">
        <f t="shared" si="19"/>
        <v>0</v>
      </c>
      <c r="H46" s="135">
        <v>0</v>
      </c>
      <c r="I46" s="135">
        <v>0</v>
      </c>
      <c r="J46" s="135">
        <v>0</v>
      </c>
      <c r="K46" s="137">
        <v>2</v>
      </c>
      <c r="L46" s="139">
        <f t="shared" si="20"/>
        <v>0</v>
      </c>
      <c r="M46" s="140">
        <f t="shared" si="21"/>
        <v>0</v>
      </c>
      <c r="N46" s="154">
        <v>0</v>
      </c>
      <c r="O46" s="153">
        <v>0</v>
      </c>
      <c r="P46" s="134">
        <f t="shared" si="22"/>
        <v>0</v>
      </c>
      <c r="Q46" s="136">
        <f t="shared" si="23"/>
        <v>0</v>
      </c>
      <c r="R46" s="143">
        <v>0</v>
      </c>
      <c r="S46" s="68">
        <v>0</v>
      </c>
      <c r="T46" s="68">
        <v>0</v>
      </c>
      <c r="U46" s="137">
        <v>2</v>
      </c>
      <c r="V46" s="139">
        <f t="shared" si="24"/>
        <v>0</v>
      </c>
      <c r="W46" s="145">
        <f t="shared" si="25"/>
        <v>0</v>
      </c>
      <c r="X46" s="138">
        <f t="shared" si="26"/>
        <v>0</v>
      </c>
      <c r="Y46" s="139">
        <f t="shared" si="27"/>
        <v>0</v>
      </c>
      <c r="Z46" s="139">
        <f t="shared" si="28"/>
        <v>0</v>
      </c>
      <c r="AA46" s="139">
        <f t="shared" si="29"/>
        <v>0</v>
      </c>
      <c r="AB46" s="139">
        <f t="shared" si="30"/>
        <v>0</v>
      </c>
      <c r="AC46" s="139">
        <f t="shared" si="31"/>
        <v>0</v>
      </c>
      <c r="AD46" s="139">
        <f t="shared" si="32"/>
        <v>0</v>
      </c>
      <c r="AE46" s="139">
        <f t="shared" si="33"/>
        <v>0</v>
      </c>
      <c r="AF46" s="139">
        <f t="shared" si="34"/>
        <v>0</v>
      </c>
      <c r="AG46" s="148">
        <v>3790</v>
      </c>
      <c r="AH46">
        <f t="shared" si="35"/>
        <v>0</v>
      </c>
    </row>
    <row r="47" spans="1:34">
      <c r="A47" s="156">
        <v>38</v>
      </c>
      <c r="B47" s="75">
        <v>97</v>
      </c>
      <c r="C47" s="89" t="s">
        <v>117</v>
      </c>
      <c r="D47" s="144">
        <v>0</v>
      </c>
      <c r="E47" s="135">
        <v>0</v>
      </c>
      <c r="F47" s="142">
        <f t="shared" si="18"/>
        <v>0</v>
      </c>
      <c r="G47" s="136">
        <f t="shared" si="19"/>
        <v>16498</v>
      </c>
      <c r="H47" s="135">
        <v>16498</v>
      </c>
      <c r="I47" s="135">
        <v>0</v>
      </c>
      <c r="J47" s="135">
        <v>0</v>
      </c>
      <c r="K47" s="137">
        <v>2.7</v>
      </c>
      <c r="L47" s="139">
        <f t="shared" si="20"/>
        <v>0</v>
      </c>
      <c r="M47" s="140">
        <f t="shared" si="21"/>
        <v>16498</v>
      </c>
      <c r="N47" s="154">
        <v>0</v>
      </c>
      <c r="O47" s="153">
        <v>0</v>
      </c>
      <c r="P47" s="134">
        <f t="shared" si="22"/>
        <v>0</v>
      </c>
      <c r="Q47" s="136">
        <f t="shared" si="23"/>
        <v>0</v>
      </c>
      <c r="R47" s="143">
        <v>0</v>
      </c>
      <c r="S47" s="68">
        <v>0</v>
      </c>
      <c r="T47" s="68">
        <v>0</v>
      </c>
      <c r="U47" s="137">
        <v>2.7</v>
      </c>
      <c r="V47" s="139">
        <f t="shared" si="24"/>
        <v>0</v>
      </c>
      <c r="W47" s="145">
        <f t="shared" si="25"/>
        <v>0</v>
      </c>
      <c r="X47" s="138">
        <f t="shared" si="26"/>
        <v>0</v>
      </c>
      <c r="Y47" s="139">
        <f t="shared" si="27"/>
        <v>0</v>
      </c>
      <c r="Z47" s="139">
        <f t="shared" si="28"/>
        <v>0</v>
      </c>
      <c r="AA47" s="139">
        <f t="shared" si="29"/>
        <v>16498</v>
      </c>
      <c r="AB47" s="139">
        <f t="shared" si="30"/>
        <v>16498</v>
      </c>
      <c r="AC47" s="139">
        <f t="shared" si="31"/>
        <v>0</v>
      </c>
      <c r="AD47" s="139">
        <f t="shared" si="32"/>
        <v>0</v>
      </c>
      <c r="AE47" s="139">
        <f t="shared" si="33"/>
        <v>0</v>
      </c>
      <c r="AF47" s="139">
        <f t="shared" si="34"/>
        <v>16498</v>
      </c>
      <c r="AG47" s="148">
        <v>4670</v>
      </c>
      <c r="AH47">
        <f t="shared" si="35"/>
        <v>4</v>
      </c>
    </row>
    <row r="48" spans="1:34">
      <c r="A48" s="155">
        <v>39</v>
      </c>
      <c r="B48" s="156">
        <v>99</v>
      </c>
      <c r="C48" s="88" t="s">
        <v>118</v>
      </c>
      <c r="D48" s="154">
        <v>0</v>
      </c>
      <c r="E48" s="153">
        <v>0</v>
      </c>
      <c r="F48" s="134">
        <f t="shared" si="18"/>
        <v>0</v>
      </c>
      <c r="G48" s="136">
        <f t="shared" si="19"/>
        <v>0</v>
      </c>
      <c r="H48" s="143">
        <v>0</v>
      </c>
      <c r="I48" s="143">
        <v>0</v>
      </c>
      <c r="J48" s="143">
        <v>0</v>
      </c>
      <c r="K48" s="137">
        <v>2</v>
      </c>
      <c r="L48" s="139">
        <f t="shared" si="20"/>
        <v>0</v>
      </c>
      <c r="M48" s="140">
        <f t="shared" si="21"/>
        <v>0</v>
      </c>
      <c r="N48" s="154">
        <v>0</v>
      </c>
      <c r="O48" s="153">
        <v>0</v>
      </c>
      <c r="P48" s="134">
        <f t="shared" si="22"/>
        <v>0</v>
      </c>
      <c r="Q48" s="136">
        <f t="shared" si="23"/>
        <v>0</v>
      </c>
      <c r="R48" s="143">
        <v>0</v>
      </c>
      <c r="S48" s="143">
        <v>0</v>
      </c>
      <c r="T48" s="143">
        <v>0</v>
      </c>
      <c r="U48" s="137">
        <v>2</v>
      </c>
      <c r="V48" s="139">
        <f t="shared" si="24"/>
        <v>0</v>
      </c>
      <c r="W48" s="145">
        <f t="shared" si="25"/>
        <v>0</v>
      </c>
      <c r="X48" s="138">
        <f t="shared" si="26"/>
        <v>0</v>
      </c>
      <c r="Y48" s="139">
        <f t="shared" si="27"/>
        <v>0</v>
      </c>
      <c r="Z48" s="139">
        <f t="shared" si="28"/>
        <v>0</v>
      </c>
      <c r="AA48" s="139">
        <f t="shared" si="29"/>
        <v>0</v>
      </c>
      <c r="AB48" s="139">
        <f t="shared" si="30"/>
        <v>0</v>
      </c>
      <c r="AC48" s="139">
        <f t="shared" si="31"/>
        <v>0</v>
      </c>
      <c r="AD48" s="139">
        <f t="shared" si="32"/>
        <v>0</v>
      </c>
      <c r="AE48" s="139">
        <f t="shared" si="33"/>
        <v>0</v>
      </c>
      <c r="AF48" s="139">
        <f t="shared" si="34"/>
        <v>0</v>
      </c>
      <c r="AG48" s="148">
        <v>4670</v>
      </c>
      <c r="AH48">
        <f t="shared" si="35"/>
        <v>0</v>
      </c>
    </row>
    <row r="49" spans="1:34">
      <c r="A49" s="156">
        <v>40</v>
      </c>
      <c r="B49" s="156">
        <v>100</v>
      </c>
      <c r="C49" s="89" t="s">
        <v>119</v>
      </c>
      <c r="D49" s="154">
        <v>0</v>
      </c>
      <c r="E49" s="153">
        <v>0</v>
      </c>
      <c r="F49" s="134">
        <f t="shared" si="18"/>
        <v>0</v>
      </c>
      <c r="G49" s="136">
        <f t="shared" si="19"/>
        <v>0</v>
      </c>
      <c r="H49" s="143">
        <v>0</v>
      </c>
      <c r="I49" s="143">
        <v>0</v>
      </c>
      <c r="J49" s="143">
        <v>0</v>
      </c>
      <c r="K49" s="137">
        <v>2.9</v>
      </c>
      <c r="L49" s="139">
        <f t="shared" si="20"/>
        <v>0</v>
      </c>
      <c r="M49" s="140">
        <f t="shared" si="21"/>
        <v>0</v>
      </c>
      <c r="N49" s="154">
        <v>0</v>
      </c>
      <c r="O49" s="153">
        <v>0</v>
      </c>
      <c r="P49" s="134">
        <f t="shared" si="22"/>
        <v>0</v>
      </c>
      <c r="Q49" s="136">
        <f t="shared" si="23"/>
        <v>0</v>
      </c>
      <c r="R49" s="143">
        <v>0</v>
      </c>
      <c r="S49" s="143">
        <v>0</v>
      </c>
      <c r="T49" s="143">
        <v>0</v>
      </c>
      <c r="U49" s="137">
        <v>2.9</v>
      </c>
      <c r="V49" s="139">
        <f t="shared" si="24"/>
        <v>0</v>
      </c>
      <c r="W49" s="145">
        <f t="shared" si="25"/>
        <v>0</v>
      </c>
      <c r="X49" s="138">
        <f t="shared" si="26"/>
        <v>0</v>
      </c>
      <c r="Y49" s="139">
        <f t="shared" si="27"/>
        <v>0</v>
      </c>
      <c r="Z49" s="139">
        <f t="shared" si="28"/>
        <v>0</v>
      </c>
      <c r="AA49" s="139">
        <f t="shared" si="29"/>
        <v>0</v>
      </c>
      <c r="AB49" s="139">
        <f t="shared" si="30"/>
        <v>0</v>
      </c>
      <c r="AC49" s="139">
        <f t="shared" si="31"/>
        <v>0</v>
      </c>
      <c r="AD49" s="139">
        <f t="shared" si="32"/>
        <v>0</v>
      </c>
      <c r="AE49" s="139">
        <f t="shared" si="33"/>
        <v>0</v>
      </c>
      <c r="AF49" s="139">
        <f t="shared" si="34"/>
        <v>0</v>
      </c>
      <c r="AG49" s="148">
        <v>4800</v>
      </c>
      <c r="AH49">
        <f t="shared" si="35"/>
        <v>0</v>
      </c>
    </row>
    <row r="50" spans="1:34">
      <c r="A50" s="155">
        <v>41</v>
      </c>
      <c r="B50" s="156">
        <v>108</v>
      </c>
      <c r="C50" s="89" t="s">
        <v>120</v>
      </c>
      <c r="D50" s="154">
        <v>0</v>
      </c>
      <c r="E50" s="153">
        <v>0</v>
      </c>
      <c r="F50" s="134">
        <f t="shared" si="18"/>
        <v>0</v>
      </c>
      <c r="G50" s="136">
        <f t="shared" si="19"/>
        <v>2531</v>
      </c>
      <c r="H50" s="143">
        <v>2531</v>
      </c>
      <c r="I50" s="143">
        <v>0</v>
      </c>
      <c r="J50" s="143">
        <v>0</v>
      </c>
      <c r="K50" s="137">
        <v>2.6</v>
      </c>
      <c r="L50" s="139">
        <f t="shared" si="20"/>
        <v>0</v>
      </c>
      <c r="M50" s="140">
        <f t="shared" si="21"/>
        <v>2531</v>
      </c>
      <c r="N50" s="144">
        <v>0</v>
      </c>
      <c r="O50" s="135">
        <v>0</v>
      </c>
      <c r="P50" s="142">
        <f t="shared" si="22"/>
        <v>0</v>
      </c>
      <c r="Q50" s="136">
        <f t="shared" si="23"/>
        <v>0</v>
      </c>
      <c r="R50" s="135">
        <v>0</v>
      </c>
      <c r="S50" s="135">
        <v>0</v>
      </c>
      <c r="T50" s="135">
        <v>0</v>
      </c>
      <c r="U50" s="137">
        <v>2.6</v>
      </c>
      <c r="V50" s="139">
        <f t="shared" si="24"/>
        <v>0</v>
      </c>
      <c r="W50" s="145">
        <f t="shared" si="25"/>
        <v>0</v>
      </c>
      <c r="X50" s="138">
        <f t="shared" si="26"/>
        <v>0</v>
      </c>
      <c r="Y50" s="139">
        <f t="shared" si="27"/>
        <v>0</v>
      </c>
      <c r="Z50" s="139">
        <f t="shared" si="28"/>
        <v>0</v>
      </c>
      <c r="AA50" s="139">
        <f t="shared" si="29"/>
        <v>2531</v>
      </c>
      <c r="AB50" s="139">
        <f t="shared" si="30"/>
        <v>2531</v>
      </c>
      <c r="AC50" s="139">
        <f t="shared" si="31"/>
        <v>0</v>
      </c>
      <c r="AD50" s="139">
        <f t="shared" si="32"/>
        <v>0</v>
      </c>
      <c r="AE50" s="139">
        <f t="shared" si="33"/>
        <v>0</v>
      </c>
      <c r="AF50" s="139">
        <f t="shared" si="34"/>
        <v>2531</v>
      </c>
      <c r="AG50" s="148">
        <v>4211</v>
      </c>
      <c r="AH50">
        <f t="shared" si="35"/>
        <v>1</v>
      </c>
    </row>
    <row r="51" spans="1:34">
      <c r="A51" s="156">
        <v>42</v>
      </c>
      <c r="B51" s="156">
        <v>19</v>
      </c>
      <c r="C51" s="89" t="s">
        <v>121</v>
      </c>
      <c r="D51" s="144">
        <v>0</v>
      </c>
      <c r="E51" s="135">
        <v>0</v>
      </c>
      <c r="F51" s="142">
        <f t="shared" si="18"/>
        <v>0</v>
      </c>
      <c r="G51" s="136">
        <f t="shared" si="19"/>
        <v>0</v>
      </c>
      <c r="H51" s="135">
        <v>0</v>
      </c>
      <c r="I51" s="135">
        <v>0</v>
      </c>
      <c r="J51" s="135">
        <v>0</v>
      </c>
      <c r="K51" s="137">
        <v>2.6</v>
      </c>
      <c r="L51" s="139">
        <f t="shared" si="20"/>
        <v>0</v>
      </c>
      <c r="M51" s="140">
        <f t="shared" si="21"/>
        <v>0</v>
      </c>
      <c r="N51" s="154">
        <v>0</v>
      </c>
      <c r="O51" s="153">
        <v>0</v>
      </c>
      <c r="P51" s="134">
        <f t="shared" si="22"/>
        <v>0</v>
      </c>
      <c r="Q51" s="136">
        <f t="shared" si="23"/>
        <v>0</v>
      </c>
      <c r="R51" s="143">
        <v>0</v>
      </c>
      <c r="S51" s="143">
        <v>0</v>
      </c>
      <c r="T51" s="143">
        <v>0</v>
      </c>
      <c r="U51" s="137">
        <v>2.6</v>
      </c>
      <c r="V51" s="139">
        <f t="shared" si="24"/>
        <v>0</v>
      </c>
      <c r="W51" s="145">
        <f t="shared" si="25"/>
        <v>0</v>
      </c>
      <c r="X51" s="138">
        <f t="shared" si="26"/>
        <v>0</v>
      </c>
      <c r="Y51" s="139">
        <f t="shared" si="27"/>
        <v>0</v>
      </c>
      <c r="Z51" s="139">
        <f t="shared" si="28"/>
        <v>0</v>
      </c>
      <c r="AA51" s="139">
        <f t="shared" si="29"/>
        <v>0</v>
      </c>
      <c r="AB51" s="139">
        <f t="shared" si="30"/>
        <v>0</v>
      </c>
      <c r="AC51" s="139">
        <f t="shared" si="31"/>
        <v>0</v>
      </c>
      <c r="AD51" s="139">
        <f t="shared" si="32"/>
        <v>0</v>
      </c>
      <c r="AE51" s="139">
        <f t="shared" si="33"/>
        <v>0</v>
      </c>
      <c r="AF51" s="139">
        <f t="shared" si="34"/>
        <v>0</v>
      </c>
      <c r="AG51" s="148">
        <v>4211</v>
      </c>
      <c r="AH51">
        <f t="shared" si="35"/>
        <v>0</v>
      </c>
    </row>
    <row r="52" spans="1:34">
      <c r="A52" s="155">
        <v>43</v>
      </c>
      <c r="B52" s="156">
        <v>112</v>
      </c>
      <c r="C52" s="89" t="s">
        <v>122</v>
      </c>
      <c r="D52" s="154">
        <v>0</v>
      </c>
      <c r="E52" s="153">
        <v>0</v>
      </c>
      <c r="F52" s="134">
        <f t="shared" si="18"/>
        <v>0</v>
      </c>
      <c r="G52" s="136">
        <f t="shared" si="19"/>
        <v>0</v>
      </c>
      <c r="H52" s="143">
        <v>0</v>
      </c>
      <c r="I52" s="143">
        <v>0</v>
      </c>
      <c r="J52" s="143">
        <v>0</v>
      </c>
      <c r="K52" s="137">
        <v>3</v>
      </c>
      <c r="L52" s="139">
        <f t="shared" si="20"/>
        <v>0</v>
      </c>
      <c r="M52" s="140">
        <f t="shared" si="21"/>
        <v>0</v>
      </c>
      <c r="N52" s="144">
        <v>0</v>
      </c>
      <c r="O52" s="135">
        <v>0</v>
      </c>
      <c r="P52" s="142">
        <f t="shared" si="22"/>
        <v>0</v>
      </c>
      <c r="Q52" s="136">
        <f t="shared" si="23"/>
        <v>0</v>
      </c>
      <c r="R52" s="135">
        <v>0</v>
      </c>
      <c r="S52" s="135">
        <v>0</v>
      </c>
      <c r="T52" s="135">
        <v>0</v>
      </c>
      <c r="U52" s="137">
        <v>3</v>
      </c>
      <c r="V52" s="139">
        <f t="shared" si="24"/>
        <v>0</v>
      </c>
      <c r="W52" s="145">
        <f t="shared" si="25"/>
        <v>0</v>
      </c>
      <c r="X52" s="138">
        <f t="shared" si="26"/>
        <v>0</v>
      </c>
      <c r="Y52" s="139">
        <f t="shared" si="27"/>
        <v>0</v>
      </c>
      <c r="Z52" s="139">
        <f t="shared" si="28"/>
        <v>0</v>
      </c>
      <c r="AA52" s="139">
        <f t="shared" si="29"/>
        <v>0</v>
      </c>
      <c r="AB52" s="139">
        <f t="shared" si="30"/>
        <v>0</v>
      </c>
      <c r="AC52" s="139">
        <f t="shared" si="31"/>
        <v>0</v>
      </c>
      <c r="AD52" s="139">
        <f t="shared" si="32"/>
        <v>0</v>
      </c>
      <c r="AE52" s="139">
        <f t="shared" si="33"/>
        <v>0</v>
      </c>
      <c r="AF52" s="139">
        <f t="shared" si="34"/>
        <v>0</v>
      </c>
      <c r="AG52" s="148">
        <v>4900</v>
      </c>
      <c r="AH52">
        <f t="shared" si="35"/>
        <v>0</v>
      </c>
    </row>
    <row r="53" spans="1:34">
      <c r="A53" s="156">
        <v>44</v>
      </c>
      <c r="B53" s="156">
        <v>20</v>
      </c>
      <c r="C53" s="89" t="s">
        <v>123</v>
      </c>
      <c r="D53" s="144">
        <v>0</v>
      </c>
      <c r="E53" s="135">
        <v>0</v>
      </c>
      <c r="F53" s="142">
        <f t="shared" si="18"/>
        <v>0</v>
      </c>
      <c r="G53" s="136">
        <f t="shared" si="19"/>
        <v>0</v>
      </c>
      <c r="H53" s="135">
        <v>0</v>
      </c>
      <c r="I53" s="135">
        <v>0</v>
      </c>
      <c r="J53" s="135">
        <v>0</v>
      </c>
      <c r="K53" s="137">
        <v>3</v>
      </c>
      <c r="L53" s="139">
        <f t="shared" si="20"/>
        <v>0</v>
      </c>
      <c r="M53" s="140">
        <f t="shared" si="21"/>
        <v>0</v>
      </c>
      <c r="N53" s="154">
        <v>0</v>
      </c>
      <c r="O53" s="153">
        <v>0</v>
      </c>
      <c r="P53" s="134">
        <f t="shared" si="22"/>
        <v>0</v>
      </c>
      <c r="Q53" s="136">
        <f t="shared" si="23"/>
        <v>0</v>
      </c>
      <c r="R53" s="143">
        <v>0</v>
      </c>
      <c r="S53" s="143">
        <v>0</v>
      </c>
      <c r="T53" s="143">
        <v>0</v>
      </c>
      <c r="U53" s="137">
        <v>3</v>
      </c>
      <c r="V53" s="139">
        <f t="shared" si="24"/>
        <v>0</v>
      </c>
      <c r="W53" s="145">
        <f t="shared" si="25"/>
        <v>0</v>
      </c>
      <c r="X53" s="138">
        <f t="shared" si="26"/>
        <v>0</v>
      </c>
      <c r="Y53" s="139">
        <f t="shared" si="27"/>
        <v>0</v>
      </c>
      <c r="Z53" s="139">
        <f t="shared" si="28"/>
        <v>0</v>
      </c>
      <c r="AA53" s="139">
        <f t="shared" si="29"/>
        <v>0</v>
      </c>
      <c r="AB53" s="139">
        <f t="shared" si="30"/>
        <v>0</v>
      </c>
      <c r="AC53" s="139">
        <f t="shared" si="31"/>
        <v>0</v>
      </c>
      <c r="AD53" s="139">
        <f t="shared" si="32"/>
        <v>0</v>
      </c>
      <c r="AE53" s="139">
        <f t="shared" si="33"/>
        <v>0</v>
      </c>
      <c r="AF53" s="139">
        <f t="shared" si="34"/>
        <v>0</v>
      </c>
      <c r="AG53" s="148">
        <v>4900</v>
      </c>
      <c r="AH53">
        <f t="shared" si="35"/>
        <v>0</v>
      </c>
    </row>
    <row r="54" spans="1:34">
      <c r="A54" s="155">
        <v>45</v>
      </c>
      <c r="B54" s="156">
        <v>116</v>
      </c>
      <c r="C54" s="88" t="s">
        <v>124</v>
      </c>
      <c r="D54" s="154">
        <v>0</v>
      </c>
      <c r="E54" s="153">
        <v>0</v>
      </c>
      <c r="F54" s="134">
        <f t="shared" si="18"/>
        <v>0</v>
      </c>
      <c r="G54" s="136">
        <f t="shared" si="19"/>
        <v>0</v>
      </c>
      <c r="H54" s="143">
        <v>0</v>
      </c>
      <c r="I54" s="143">
        <v>0</v>
      </c>
      <c r="J54" s="143">
        <v>0</v>
      </c>
      <c r="K54" s="137">
        <v>2</v>
      </c>
      <c r="L54" s="139">
        <f t="shared" si="20"/>
        <v>0</v>
      </c>
      <c r="M54" s="140">
        <f t="shared" si="21"/>
        <v>0</v>
      </c>
      <c r="N54" s="154">
        <v>0</v>
      </c>
      <c r="O54" s="153">
        <v>0</v>
      </c>
      <c r="P54" s="134">
        <f t="shared" si="22"/>
        <v>0</v>
      </c>
      <c r="Q54" s="136">
        <f t="shared" si="23"/>
        <v>0</v>
      </c>
      <c r="R54" s="143">
        <v>0</v>
      </c>
      <c r="S54" s="143">
        <v>0</v>
      </c>
      <c r="T54" s="143">
        <v>0</v>
      </c>
      <c r="U54" s="137">
        <v>2</v>
      </c>
      <c r="V54" s="139">
        <f t="shared" si="24"/>
        <v>0</v>
      </c>
      <c r="W54" s="145">
        <f t="shared" si="25"/>
        <v>0</v>
      </c>
      <c r="X54" s="138">
        <f t="shared" si="26"/>
        <v>0</v>
      </c>
      <c r="Y54" s="139">
        <f t="shared" si="27"/>
        <v>0</v>
      </c>
      <c r="Z54" s="139">
        <f t="shared" si="28"/>
        <v>0</v>
      </c>
      <c r="AA54" s="139">
        <f t="shared" si="29"/>
        <v>0</v>
      </c>
      <c r="AB54" s="139">
        <f t="shared" si="30"/>
        <v>0</v>
      </c>
      <c r="AC54" s="139">
        <f t="shared" si="31"/>
        <v>0</v>
      </c>
      <c r="AD54" s="139">
        <f t="shared" si="32"/>
        <v>0</v>
      </c>
      <c r="AE54" s="139">
        <f t="shared" si="33"/>
        <v>0</v>
      </c>
      <c r="AF54" s="139">
        <f t="shared" si="34"/>
        <v>0</v>
      </c>
      <c r="AG54" s="148">
        <v>2000</v>
      </c>
      <c r="AH54">
        <f t="shared" si="35"/>
        <v>0</v>
      </c>
    </row>
    <row r="55" spans="1:34">
      <c r="A55" s="156">
        <v>46</v>
      </c>
      <c r="B55" s="156">
        <v>122</v>
      </c>
      <c r="C55" s="90" t="s">
        <v>125</v>
      </c>
      <c r="D55" s="154">
        <v>0</v>
      </c>
      <c r="E55" s="153">
        <v>0</v>
      </c>
      <c r="F55" s="134">
        <f t="shared" si="18"/>
        <v>0</v>
      </c>
      <c r="G55" s="136">
        <f t="shared" si="19"/>
        <v>0</v>
      </c>
      <c r="H55" s="143">
        <v>0</v>
      </c>
      <c r="I55" s="143">
        <v>0</v>
      </c>
      <c r="J55" s="143">
        <v>0</v>
      </c>
      <c r="K55" s="137">
        <v>2.5</v>
      </c>
      <c r="L55" s="139">
        <f t="shared" si="20"/>
        <v>0</v>
      </c>
      <c r="M55" s="140">
        <f t="shared" si="21"/>
        <v>0</v>
      </c>
      <c r="N55" s="144">
        <v>0</v>
      </c>
      <c r="O55" s="135">
        <v>0</v>
      </c>
      <c r="P55" s="142">
        <f t="shared" si="22"/>
        <v>0</v>
      </c>
      <c r="Q55" s="136">
        <f t="shared" si="23"/>
        <v>0</v>
      </c>
      <c r="R55" s="135">
        <v>0</v>
      </c>
      <c r="S55" s="135">
        <v>0</v>
      </c>
      <c r="T55" s="135">
        <v>0</v>
      </c>
      <c r="U55" s="137">
        <v>2.5</v>
      </c>
      <c r="V55" s="139">
        <f t="shared" si="24"/>
        <v>0</v>
      </c>
      <c r="W55" s="145">
        <f t="shared" si="25"/>
        <v>0</v>
      </c>
      <c r="X55" s="138">
        <f t="shared" si="26"/>
        <v>0</v>
      </c>
      <c r="Y55" s="139">
        <f t="shared" si="27"/>
        <v>0</v>
      </c>
      <c r="Z55" s="139">
        <f t="shared" si="28"/>
        <v>0</v>
      </c>
      <c r="AA55" s="139">
        <f t="shared" si="29"/>
        <v>0</v>
      </c>
      <c r="AB55" s="139">
        <f t="shared" si="30"/>
        <v>0</v>
      </c>
      <c r="AC55" s="139">
        <f t="shared" si="31"/>
        <v>0</v>
      </c>
      <c r="AD55" s="139">
        <f t="shared" si="32"/>
        <v>0</v>
      </c>
      <c r="AE55" s="139">
        <f t="shared" si="33"/>
        <v>0</v>
      </c>
      <c r="AF55" s="139">
        <f t="shared" si="34"/>
        <v>0</v>
      </c>
      <c r="AG55" s="148">
        <v>3869</v>
      </c>
      <c r="AH55">
        <f t="shared" si="35"/>
        <v>0</v>
      </c>
    </row>
    <row r="56" spans="1:34">
      <c r="A56" s="155">
        <v>47</v>
      </c>
      <c r="B56" s="156">
        <v>21</v>
      </c>
      <c r="C56" s="90" t="s">
        <v>126</v>
      </c>
      <c r="D56" s="144">
        <v>0</v>
      </c>
      <c r="E56" s="135">
        <v>0</v>
      </c>
      <c r="F56" s="142">
        <f t="shared" si="18"/>
        <v>0</v>
      </c>
      <c r="G56" s="136">
        <f t="shared" si="19"/>
        <v>0</v>
      </c>
      <c r="H56" s="135">
        <v>0</v>
      </c>
      <c r="I56" s="135">
        <v>0</v>
      </c>
      <c r="J56" s="135">
        <v>0</v>
      </c>
      <c r="K56" s="137">
        <v>2.5</v>
      </c>
      <c r="L56" s="139">
        <f t="shared" si="20"/>
        <v>0</v>
      </c>
      <c r="M56" s="140">
        <f t="shared" si="21"/>
        <v>0</v>
      </c>
      <c r="N56" s="154">
        <v>0</v>
      </c>
      <c r="O56" s="153">
        <v>0</v>
      </c>
      <c r="P56" s="134">
        <f t="shared" si="22"/>
        <v>0</v>
      </c>
      <c r="Q56" s="136">
        <f t="shared" si="23"/>
        <v>0</v>
      </c>
      <c r="R56" s="143">
        <v>0</v>
      </c>
      <c r="S56" s="143">
        <v>0</v>
      </c>
      <c r="T56" s="143">
        <v>0</v>
      </c>
      <c r="U56" s="137">
        <v>2.5</v>
      </c>
      <c r="V56" s="139">
        <f t="shared" si="24"/>
        <v>0</v>
      </c>
      <c r="W56" s="145">
        <f t="shared" si="25"/>
        <v>0</v>
      </c>
      <c r="X56" s="138">
        <f t="shared" si="26"/>
        <v>0</v>
      </c>
      <c r="Y56" s="139">
        <f t="shared" si="27"/>
        <v>0</v>
      </c>
      <c r="Z56" s="139">
        <f t="shared" si="28"/>
        <v>0</v>
      </c>
      <c r="AA56" s="139">
        <f t="shared" si="29"/>
        <v>0</v>
      </c>
      <c r="AB56" s="139">
        <f t="shared" si="30"/>
        <v>0</v>
      </c>
      <c r="AC56" s="139">
        <f t="shared" si="31"/>
        <v>0</v>
      </c>
      <c r="AD56" s="139">
        <f t="shared" si="32"/>
        <v>0</v>
      </c>
      <c r="AE56" s="139">
        <f t="shared" si="33"/>
        <v>0</v>
      </c>
      <c r="AF56" s="139">
        <f t="shared" si="34"/>
        <v>0</v>
      </c>
      <c r="AG56" s="148">
        <v>3869</v>
      </c>
      <c r="AH56">
        <f t="shared" si="35"/>
        <v>0</v>
      </c>
    </row>
    <row r="57" spans="1:34" ht="24.75">
      <c r="A57" s="156">
        <v>48</v>
      </c>
      <c r="B57" s="156">
        <v>1601</v>
      </c>
      <c r="C57" s="66" t="s">
        <v>127</v>
      </c>
      <c r="D57" s="144">
        <v>0</v>
      </c>
      <c r="E57" s="135">
        <v>0</v>
      </c>
      <c r="F57" s="142">
        <f t="shared" si="18"/>
        <v>0</v>
      </c>
      <c r="G57" s="136">
        <f t="shared" si="19"/>
        <v>0</v>
      </c>
      <c r="H57" s="142">
        <v>0</v>
      </c>
      <c r="I57" s="142">
        <v>0</v>
      </c>
      <c r="J57" s="142">
        <v>0</v>
      </c>
      <c r="K57" s="137">
        <v>0</v>
      </c>
      <c r="L57" s="139">
        <f t="shared" si="20"/>
        <v>0</v>
      </c>
      <c r="M57" s="140">
        <f t="shared" si="21"/>
        <v>0</v>
      </c>
      <c r="N57" s="154">
        <v>0</v>
      </c>
      <c r="O57" s="153">
        <v>0</v>
      </c>
      <c r="P57" s="134">
        <f t="shared" si="22"/>
        <v>0</v>
      </c>
      <c r="Q57" s="136">
        <f t="shared" si="23"/>
        <v>0</v>
      </c>
      <c r="R57" s="143">
        <v>0</v>
      </c>
      <c r="S57" s="143">
        <v>0</v>
      </c>
      <c r="T57" s="143">
        <v>0</v>
      </c>
      <c r="U57" s="137">
        <v>0</v>
      </c>
      <c r="V57" s="139">
        <f t="shared" si="24"/>
        <v>0</v>
      </c>
      <c r="W57" s="145">
        <f t="shared" si="25"/>
        <v>0</v>
      </c>
      <c r="X57" s="138">
        <f t="shared" si="26"/>
        <v>0</v>
      </c>
      <c r="Y57" s="139">
        <f t="shared" si="27"/>
        <v>0</v>
      </c>
      <c r="Z57" s="139">
        <f t="shared" si="28"/>
        <v>0</v>
      </c>
      <c r="AA57" s="139">
        <f t="shared" si="29"/>
        <v>0</v>
      </c>
      <c r="AB57" s="139">
        <f t="shared" si="30"/>
        <v>0</v>
      </c>
      <c r="AC57" s="139">
        <f t="shared" si="31"/>
        <v>0</v>
      </c>
      <c r="AD57" s="139">
        <f t="shared" si="32"/>
        <v>0</v>
      </c>
      <c r="AE57" s="139">
        <f t="shared" si="33"/>
        <v>0</v>
      </c>
      <c r="AF57" s="139">
        <f t="shared" si="34"/>
        <v>0</v>
      </c>
      <c r="AG57" s="148">
        <v>0</v>
      </c>
      <c r="AH57" t="str">
        <f t="shared" si="35"/>
        <v/>
      </c>
    </row>
    <row r="58" spans="1:34" ht="36.75">
      <c r="A58" s="155">
        <v>49</v>
      </c>
      <c r="B58" s="156">
        <v>1602</v>
      </c>
      <c r="C58" s="66" t="s">
        <v>128</v>
      </c>
      <c r="D58" s="144">
        <v>0</v>
      </c>
      <c r="E58" s="135">
        <v>0</v>
      </c>
      <c r="F58" s="142">
        <f t="shared" si="18"/>
        <v>0</v>
      </c>
      <c r="G58" s="136">
        <f t="shared" si="19"/>
        <v>0</v>
      </c>
      <c r="H58" s="142">
        <v>0</v>
      </c>
      <c r="I58" s="142">
        <v>0</v>
      </c>
      <c r="J58" s="142">
        <v>0</v>
      </c>
      <c r="K58" s="137">
        <v>0</v>
      </c>
      <c r="L58" s="139">
        <f t="shared" si="20"/>
        <v>0</v>
      </c>
      <c r="M58" s="140">
        <f t="shared" si="21"/>
        <v>0</v>
      </c>
      <c r="N58" s="154">
        <v>0</v>
      </c>
      <c r="O58" s="153">
        <v>0</v>
      </c>
      <c r="P58" s="134">
        <f t="shared" si="22"/>
        <v>0</v>
      </c>
      <c r="Q58" s="136">
        <f t="shared" si="23"/>
        <v>0</v>
      </c>
      <c r="R58" s="143">
        <v>0</v>
      </c>
      <c r="S58" s="143">
        <v>0</v>
      </c>
      <c r="T58" s="143">
        <v>0</v>
      </c>
      <c r="U58" s="137">
        <v>0</v>
      </c>
      <c r="V58" s="139">
        <f t="shared" si="24"/>
        <v>0</v>
      </c>
      <c r="W58" s="145">
        <f t="shared" si="25"/>
        <v>0</v>
      </c>
      <c r="X58" s="138">
        <f t="shared" si="26"/>
        <v>0</v>
      </c>
      <c r="Y58" s="139">
        <f t="shared" si="27"/>
        <v>0</v>
      </c>
      <c r="Z58" s="139">
        <f t="shared" si="28"/>
        <v>0</v>
      </c>
      <c r="AA58" s="139">
        <f t="shared" si="29"/>
        <v>0</v>
      </c>
      <c r="AB58" s="139">
        <f t="shared" si="30"/>
        <v>0</v>
      </c>
      <c r="AC58" s="139">
        <f t="shared" si="31"/>
        <v>0</v>
      </c>
      <c r="AD58" s="139">
        <f t="shared" si="32"/>
        <v>0</v>
      </c>
      <c r="AE58" s="139">
        <f t="shared" si="33"/>
        <v>0</v>
      </c>
      <c r="AF58" s="139">
        <f t="shared" si="34"/>
        <v>0</v>
      </c>
      <c r="AG58" s="148">
        <v>0</v>
      </c>
      <c r="AH58" t="str">
        <f t="shared" si="35"/>
        <v/>
      </c>
    </row>
    <row r="59" spans="1:34" ht="36.75">
      <c r="A59" s="156">
        <v>50</v>
      </c>
      <c r="B59" s="156">
        <v>1603</v>
      </c>
      <c r="C59" s="66" t="s">
        <v>129</v>
      </c>
      <c r="D59" s="144">
        <v>0</v>
      </c>
      <c r="E59" s="135">
        <v>0</v>
      </c>
      <c r="F59" s="142">
        <f t="shared" si="18"/>
        <v>0</v>
      </c>
      <c r="G59" s="136">
        <f t="shared" si="19"/>
        <v>0</v>
      </c>
      <c r="H59" s="142">
        <v>0</v>
      </c>
      <c r="I59" s="142">
        <v>0</v>
      </c>
      <c r="J59" s="142">
        <v>0</v>
      </c>
      <c r="K59" s="137">
        <v>0</v>
      </c>
      <c r="L59" s="139">
        <f t="shared" si="20"/>
        <v>0</v>
      </c>
      <c r="M59" s="140">
        <f t="shared" si="21"/>
        <v>0</v>
      </c>
      <c r="N59" s="154">
        <v>0</v>
      </c>
      <c r="O59" s="153">
        <v>0</v>
      </c>
      <c r="P59" s="134">
        <f t="shared" si="22"/>
        <v>0</v>
      </c>
      <c r="Q59" s="136">
        <f t="shared" si="23"/>
        <v>0</v>
      </c>
      <c r="R59" s="143">
        <v>0</v>
      </c>
      <c r="S59" s="143">
        <v>0</v>
      </c>
      <c r="T59" s="143">
        <v>0</v>
      </c>
      <c r="U59" s="137">
        <v>0</v>
      </c>
      <c r="V59" s="139">
        <f t="shared" si="24"/>
        <v>0</v>
      </c>
      <c r="W59" s="145">
        <f t="shared" si="25"/>
        <v>0</v>
      </c>
      <c r="X59" s="138">
        <f t="shared" si="26"/>
        <v>0</v>
      </c>
      <c r="Y59" s="139">
        <f t="shared" si="27"/>
        <v>0</v>
      </c>
      <c r="Z59" s="139">
        <f t="shared" si="28"/>
        <v>0</v>
      </c>
      <c r="AA59" s="139">
        <f t="shared" si="29"/>
        <v>0</v>
      </c>
      <c r="AB59" s="139">
        <f t="shared" si="30"/>
        <v>0</v>
      </c>
      <c r="AC59" s="139">
        <f t="shared" si="31"/>
        <v>0</v>
      </c>
      <c r="AD59" s="139">
        <f t="shared" si="32"/>
        <v>0</v>
      </c>
      <c r="AE59" s="139">
        <f t="shared" si="33"/>
        <v>0</v>
      </c>
      <c r="AF59" s="139">
        <f t="shared" si="34"/>
        <v>0</v>
      </c>
      <c r="AG59" s="148">
        <v>0</v>
      </c>
      <c r="AH59" t="str">
        <f t="shared" si="35"/>
        <v/>
      </c>
    </row>
    <row r="60" spans="1:34">
      <c r="A60" s="155">
        <v>51</v>
      </c>
      <c r="B60" s="156">
        <v>2904</v>
      </c>
      <c r="C60" s="66" t="s">
        <v>66</v>
      </c>
      <c r="D60" s="144">
        <v>0</v>
      </c>
      <c r="E60" s="135">
        <v>0</v>
      </c>
      <c r="F60" s="142">
        <f t="shared" si="18"/>
        <v>0</v>
      </c>
      <c r="G60" s="136">
        <f t="shared" si="19"/>
        <v>0</v>
      </c>
      <c r="H60" s="142">
        <v>0</v>
      </c>
      <c r="I60" s="142">
        <v>0</v>
      </c>
      <c r="J60" s="142">
        <v>0</v>
      </c>
      <c r="K60" s="137">
        <v>10</v>
      </c>
      <c r="L60" s="139">
        <f t="shared" si="20"/>
        <v>0</v>
      </c>
      <c r="M60" s="140">
        <f t="shared" si="21"/>
        <v>0</v>
      </c>
      <c r="N60" s="154">
        <v>0</v>
      </c>
      <c r="O60" s="153">
        <v>0</v>
      </c>
      <c r="P60" s="134">
        <f t="shared" si="22"/>
        <v>0</v>
      </c>
      <c r="Q60" s="136">
        <f t="shared" si="23"/>
        <v>0</v>
      </c>
      <c r="R60" s="143">
        <v>0</v>
      </c>
      <c r="S60" s="143">
        <v>0</v>
      </c>
      <c r="T60" s="143">
        <v>0</v>
      </c>
      <c r="U60" s="137">
        <v>10</v>
      </c>
      <c r="V60" s="139">
        <f t="shared" si="24"/>
        <v>0</v>
      </c>
      <c r="W60" s="145">
        <f t="shared" si="25"/>
        <v>0</v>
      </c>
      <c r="X60" s="138">
        <f t="shared" si="26"/>
        <v>0</v>
      </c>
      <c r="Y60" s="139">
        <f t="shared" si="27"/>
        <v>0</v>
      </c>
      <c r="Z60" s="139">
        <f t="shared" si="28"/>
        <v>0</v>
      </c>
      <c r="AA60" s="139">
        <f t="shared" si="29"/>
        <v>0</v>
      </c>
      <c r="AB60" s="139">
        <f t="shared" si="30"/>
        <v>0</v>
      </c>
      <c r="AC60" s="139">
        <f t="shared" si="31"/>
        <v>0</v>
      </c>
      <c r="AD60" s="139">
        <f t="shared" si="32"/>
        <v>0</v>
      </c>
      <c r="AE60" s="139">
        <f t="shared" si="33"/>
        <v>0</v>
      </c>
      <c r="AF60" s="139">
        <f t="shared" si="34"/>
        <v>0</v>
      </c>
      <c r="AG60" s="148">
        <v>3869</v>
      </c>
      <c r="AH60">
        <f t="shared" si="35"/>
        <v>0</v>
      </c>
    </row>
    <row r="61" spans="1:34">
      <c r="A61" s="156">
        <v>52</v>
      </c>
      <c r="B61" s="156">
        <v>2905</v>
      </c>
      <c r="C61" s="66" t="s">
        <v>67</v>
      </c>
      <c r="D61" s="144">
        <v>0</v>
      </c>
      <c r="E61" s="135">
        <v>0</v>
      </c>
      <c r="F61" s="142">
        <f t="shared" si="18"/>
        <v>0</v>
      </c>
      <c r="G61" s="136">
        <f t="shared" si="19"/>
        <v>0</v>
      </c>
      <c r="H61" s="142">
        <v>0</v>
      </c>
      <c r="I61" s="142">
        <v>0</v>
      </c>
      <c r="J61" s="142">
        <v>0</v>
      </c>
      <c r="K61" s="137">
        <v>10</v>
      </c>
      <c r="L61" s="139">
        <f t="shared" si="20"/>
        <v>0</v>
      </c>
      <c r="M61" s="140">
        <f t="shared" si="21"/>
        <v>0</v>
      </c>
      <c r="N61" s="154">
        <v>0</v>
      </c>
      <c r="O61" s="153">
        <v>0</v>
      </c>
      <c r="P61" s="134">
        <f t="shared" si="22"/>
        <v>0</v>
      </c>
      <c r="Q61" s="136">
        <f t="shared" si="23"/>
        <v>0</v>
      </c>
      <c r="R61" s="143">
        <v>0</v>
      </c>
      <c r="S61" s="143">
        <v>0</v>
      </c>
      <c r="T61" s="143">
        <v>0</v>
      </c>
      <c r="U61" s="137">
        <v>10</v>
      </c>
      <c r="V61" s="139">
        <f t="shared" si="24"/>
        <v>0</v>
      </c>
      <c r="W61" s="145">
        <f t="shared" si="25"/>
        <v>0</v>
      </c>
      <c r="X61" s="138">
        <f t="shared" si="26"/>
        <v>0</v>
      </c>
      <c r="Y61" s="139">
        <f t="shared" si="27"/>
        <v>0</v>
      </c>
      <c r="Z61" s="139">
        <f t="shared" si="28"/>
        <v>0</v>
      </c>
      <c r="AA61" s="139">
        <f t="shared" si="29"/>
        <v>0</v>
      </c>
      <c r="AB61" s="139">
        <f t="shared" si="30"/>
        <v>0</v>
      </c>
      <c r="AC61" s="139">
        <f t="shared" si="31"/>
        <v>0</v>
      </c>
      <c r="AD61" s="139">
        <f t="shared" si="32"/>
        <v>0</v>
      </c>
      <c r="AE61" s="139">
        <f t="shared" si="33"/>
        <v>0</v>
      </c>
      <c r="AF61" s="139">
        <f t="shared" si="34"/>
        <v>0</v>
      </c>
      <c r="AG61" s="148">
        <v>3869</v>
      </c>
      <c r="AH61">
        <f t="shared" si="35"/>
        <v>0</v>
      </c>
    </row>
    <row r="62" spans="1:34">
      <c r="A62" s="155">
        <v>53</v>
      </c>
      <c r="B62" s="156">
        <v>2906</v>
      </c>
      <c r="C62" s="66" t="s">
        <v>68</v>
      </c>
      <c r="D62" s="144">
        <v>0</v>
      </c>
      <c r="E62" s="135">
        <v>0</v>
      </c>
      <c r="F62" s="142">
        <f t="shared" si="18"/>
        <v>0</v>
      </c>
      <c r="G62" s="136">
        <f t="shared" si="19"/>
        <v>0</v>
      </c>
      <c r="H62" s="142">
        <v>0</v>
      </c>
      <c r="I62" s="142">
        <v>0</v>
      </c>
      <c r="J62" s="142">
        <v>0</v>
      </c>
      <c r="K62" s="137">
        <v>10</v>
      </c>
      <c r="L62" s="139">
        <f t="shared" si="20"/>
        <v>0</v>
      </c>
      <c r="M62" s="140">
        <f t="shared" si="21"/>
        <v>0</v>
      </c>
      <c r="N62" s="154">
        <v>0</v>
      </c>
      <c r="O62" s="153">
        <v>0</v>
      </c>
      <c r="P62" s="134">
        <f t="shared" si="22"/>
        <v>0</v>
      </c>
      <c r="Q62" s="136">
        <f t="shared" si="23"/>
        <v>0</v>
      </c>
      <c r="R62" s="143">
        <v>0</v>
      </c>
      <c r="S62" s="143">
        <v>0</v>
      </c>
      <c r="T62" s="143">
        <v>0</v>
      </c>
      <c r="U62" s="137">
        <v>10</v>
      </c>
      <c r="V62" s="139">
        <f t="shared" si="24"/>
        <v>0</v>
      </c>
      <c r="W62" s="145">
        <f t="shared" si="25"/>
        <v>0</v>
      </c>
      <c r="X62" s="138">
        <f t="shared" si="26"/>
        <v>0</v>
      </c>
      <c r="Y62" s="139">
        <f t="shared" si="27"/>
        <v>0</v>
      </c>
      <c r="Z62" s="139">
        <f t="shared" si="28"/>
        <v>0</v>
      </c>
      <c r="AA62" s="139">
        <f t="shared" si="29"/>
        <v>0</v>
      </c>
      <c r="AB62" s="139">
        <f t="shared" si="30"/>
        <v>0</v>
      </c>
      <c r="AC62" s="139">
        <f t="shared" si="31"/>
        <v>0</v>
      </c>
      <c r="AD62" s="139">
        <f t="shared" si="32"/>
        <v>0</v>
      </c>
      <c r="AE62" s="139">
        <f t="shared" si="33"/>
        <v>0</v>
      </c>
      <c r="AF62" s="139">
        <f t="shared" si="34"/>
        <v>0</v>
      </c>
      <c r="AG62" s="148">
        <v>3869</v>
      </c>
      <c r="AH62">
        <f t="shared" si="35"/>
        <v>0</v>
      </c>
    </row>
    <row r="63" spans="1:34">
      <c r="A63" s="156">
        <v>54</v>
      </c>
      <c r="B63" s="156">
        <v>2907</v>
      </c>
      <c r="C63" s="66" t="s">
        <v>74</v>
      </c>
      <c r="D63" s="154">
        <v>0</v>
      </c>
      <c r="E63" s="153">
        <v>0</v>
      </c>
      <c r="F63" s="134">
        <f t="shared" si="18"/>
        <v>0</v>
      </c>
      <c r="G63" s="136">
        <f t="shared" si="19"/>
        <v>0</v>
      </c>
      <c r="H63" s="143">
        <v>0</v>
      </c>
      <c r="I63" s="143">
        <v>0</v>
      </c>
      <c r="J63" s="143">
        <v>0</v>
      </c>
      <c r="K63" s="137">
        <v>0</v>
      </c>
      <c r="L63" s="139">
        <f t="shared" si="20"/>
        <v>0</v>
      </c>
      <c r="M63" s="140">
        <f t="shared" si="21"/>
        <v>0</v>
      </c>
      <c r="N63" s="154">
        <v>0</v>
      </c>
      <c r="O63" s="153">
        <v>0</v>
      </c>
      <c r="P63" s="134">
        <f t="shared" si="22"/>
        <v>0</v>
      </c>
      <c r="Q63" s="136">
        <f t="shared" si="23"/>
        <v>0</v>
      </c>
      <c r="R63" s="143">
        <v>0</v>
      </c>
      <c r="S63" s="143">
        <v>0</v>
      </c>
      <c r="T63" s="143">
        <v>0</v>
      </c>
      <c r="U63" s="137">
        <v>0</v>
      </c>
      <c r="V63" s="139">
        <f t="shared" si="24"/>
        <v>0</v>
      </c>
      <c r="W63" s="145">
        <f t="shared" si="25"/>
        <v>0</v>
      </c>
      <c r="X63" s="138">
        <f t="shared" si="26"/>
        <v>0</v>
      </c>
      <c r="Y63" s="139">
        <f t="shared" si="27"/>
        <v>0</v>
      </c>
      <c r="Z63" s="139">
        <f t="shared" si="28"/>
        <v>0</v>
      </c>
      <c r="AA63" s="139">
        <f t="shared" si="29"/>
        <v>0</v>
      </c>
      <c r="AB63" s="139">
        <f t="shared" si="30"/>
        <v>0</v>
      </c>
      <c r="AC63" s="139">
        <f t="shared" si="31"/>
        <v>0</v>
      </c>
      <c r="AD63" s="139">
        <f t="shared" si="32"/>
        <v>0</v>
      </c>
      <c r="AE63" s="139">
        <f t="shared" si="33"/>
        <v>0</v>
      </c>
      <c r="AF63" s="139">
        <f t="shared" si="34"/>
        <v>0</v>
      </c>
      <c r="AG63" s="148">
        <v>0</v>
      </c>
      <c r="AH63" t="str">
        <f t="shared" si="35"/>
        <v/>
      </c>
    </row>
    <row r="64" spans="1:34">
      <c r="A64" s="155">
        <v>55</v>
      </c>
      <c r="B64" s="156">
        <v>3</v>
      </c>
      <c r="C64" s="55" t="s">
        <v>75</v>
      </c>
      <c r="D64" s="154">
        <v>0</v>
      </c>
      <c r="E64" s="153">
        <v>0</v>
      </c>
      <c r="F64" s="134">
        <f t="shared" si="18"/>
        <v>0</v>
      </c>
      <c r="G64" s="136">
        <f t="shared" si="19"/>
        <v>0</v>
      </c>
      <c r="H64" s="143">
        <v>0</v>
      </c>
      <c r="I64" s="143">
        <v>0</v>
      </c>
      <c r="J64" s="143">
        <v>0</v>
      </c>
      <c r="K64" s="137">
        <v>2</v>
      </c>
      <c r="L64" s="139">
        <f t="shared" si="20"/>
        <v>0</v>
      </c>
      <c r="M64" s="140">
        <f t="shared" si="21"/>
        <v>0</v>
      </c>
      <c r="N64" s="154">
        <v>0</v>
      </c>
      <c r="O64" s="153">
        <v>0</v>
      </c>
      <c r="P64" s="134">
        <f t="shared" si="22"/>
        <v>0</v>
      </c>
      <c r="Q64" s="136">
        <f t="shared" si="23"/>
        <v>0</v>
      </c>
      <c r="R64" s="143">
        <v>0</v>
      </c>
      <c r="S64" s="143">
        <v>0</v>
      </c>
      <c r="T64" s="143">
        <v>0</v>
      </c>
      <c r="U64" s="137">
        <v>2</v>
      </c>
      <c r="V64" s="139">
        <f t="shared" si="24"/>
        <v>0</v>
      </c>
      <c r="W64" s="145">
        <f t="shared" si="25"/>
        <v>0</v>
      </c>
      <c r="X64" s="138">
        <f t="shared" si="26"/>
        <v>0</v>
      </c>
      <c r="Y64" s="139">
        <f t="shared" si="27"/>
        <v>0</v>
      </c>
      <c r="Z64" s="139">
        <f t="shared" si="28"/>
        <v>0</v>
      </c>
      <c r="AA64" s="139">
        <f t="shared" si="29"/>
        <v>0</v>
      </c>
      <c r="AB64" s="139">
        <f t="shared" si="30"/>
        <v>0</v>
      </c>
      <c r="AC64" s="139">
        <f t="shared" si="31"/>
        <v>0</v>
      </c>
      <c r="AD64" s="139">
        <f t="shared" si="32"/>
        <v>0</v>
      </c>
      <c r="AE64" s="139">
        <f t="shared" si="33"/>
        <v>0</v>
      </c>
      <c r="AF64" s="139">
        <f t="shared" si="34"/>
        <v>0</v>
      </c>
      <c r="AG64" s="148">
        <v>4300</v>
      </c>
      <c r="AH64">
        <f t="shared" si="35"/>
        <v>0</v>
      </c>
    </row>
    <row r="65" spans="1:34">
      <c r="A65" s="156">
        <v>56</v>
      </c>
      <c r="B65" s="156">
        <v>42</v>
      </c>
      <c r="C65" s="66" t="s">
        <v>76</v>
      </c>
      <c r="D65" s="58">
        <v>0</v>
      </c>
      <c r="E65" s="4">
        <v>0</v>
      </c>
      <c r="F65" s="134">
        <f t="shared" si="18"/>
        <v>0</v>
      </c>
      <c r="G65" s="136">
        <f t="shared" si="19"/>
        <v>0</v>
      </c>
      <c r="H65" s="143">
        <v>0</v>
      </c>
      <c r="I65" s="143">
        <v>0</v>
      </c>
      <c r="J65" s="139">
        <v>0</v>
      </c>
      <c r="K65" s="137">
        <v>2</v>
      </c>
      <c r="L65" s="139">
        <f t="shared" si="20"/>
        <v>0</v>
      </c>
      <c r="M65" s="140">
        <f t="shared" si="21"/>
        <v>0</v>
      </c>
      <c r="N65" s="58">
        <v>0</v>
      </c>
      <c r="O65" s="4">
        <v>0</v>
      </c>
      <c r="P65" s="134">
        <f t="shared" si="22"/>
        <v>0</v>
      </c>
      <c r="Q65" s="136">
        <f t="shared" si="23"/>
        <v>0</v>
      </c>
      <c r="R65" s="143">
        <v>0</v>
      </c>
      <c r="S65" s="143">
        <v>0</v>
      </c>
      <c r="T65" s="139">
        <v>0</v>
      </c>
      <c r="U65" s="137">
        <v>2</v>
      </c>
      <c r="V65" s="139">
        <f t="shared" si="24"/>
        <v>0</v>
      </c>
      <c r="W65" s="145">
        <f t="shared" si="25"/>
        <v>0</v>
      </c>
      <c r="X65" s="138">
        <f t="shared" si="26"/>
        <v>0</v>
      </c>
      <c r="Y65" s="139">
        <f t="shared" si="27"/>
        <v>0</v>
      </c>
      <c r="Z65" s="139">
        <f t="shared" si="28"/>
        <v>0</v>
      </c>
      <c r="AA65" s="139">
        <f t="shared" si="29"/>
        <v>0</v>
      </c>
      <c r="AB65" s="139">
        <f t="shared" si="30"/>
        <v>0</v>
      </c>
      <c r="AC65" s="139">
        <f t="shared" si="31"/>
        <v>0</v>
      </c>
      <c r="AD65" s="139">
        <f t="shared" si="32"/>
        <v>0</v>
      </c>
      <c r="AE65" s="139">
        <f t="shared" si="33"/>
        <v>0</v>
      </c>
      <c r="AF65" s="139">
        <f t="shared" si="34"/>
        <v>0</v>
      </c>
      <c r="AG65" s="148">
        <v>4300</v>
      </c>
      <c r="AH65">
        <f t="shared" si="35"/>
        <v>0</v>
      </c>
    </row>
    <row r="66" spans="1:34">
      <c r="A66" s="155">
        <v>57</v>
      </c>
      <c r="B66" s="156">
        <v>317</v>
      </c>
      <c r="C66" s="67" t="s">
        <v>77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56">
        <v>58</v>
      </c>
      <c r="B67" s="156">
        <v>999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130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23371</v>
      </c>
      <c r="H68" s="65">
        <f t="shared" si="36"/>
        <v>23371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23371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7939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7939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31310</v>
      </c>
      <c r="AB68" s="65">
        <f t="shared" si="38"/>
        <v>31310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31310</v>
      </c>
      <c r="AG68" s="65">
        <f t="shared" si="38"/>
        <v>180151</v>
      </c>
      <c r="AH68">
        <f t="shared" si="38"/>
        <v>8</v>
      </c>
    </row>
    <row r="69" spans="1:34">
      <c r="A69" s="151"/>
      <c r="B69" s="72"/>
      <c r="C69" s="151"/>
      <c r="D69" s="151"/>
      <c r="E69" s="151"/>
      <c r="F69" s="151"/>
      <c r="G69" s="151"/>
      <c r="H69" s="151"/>
      <c r="I69" s="151"/>
      <c r="J69" s="151"/>
      <c r="K69" s="151"/>
      <c r="L69" s="1"/>
      <c r="M69" s="1"/>
      <c r="O69" s="1"/>
      <c r="P69" s="151"/>
      <c r="Q69" s="151"/>
      <c r="R69" s="151"/>
      <c r="S69" s="151"/>
      <c r="T69" s="151"/>
      <c r="U69" s="151"/>
      <c r="V69" s="1"/>
      <c r="W69" s="1"/>
      <c r="X69" s="1"/>
      <c r="Y69" s="1"/>
      <c r="Z69" s="151"/>
      <c r="AA69" s="151"/>
      <c r="AB69" s="151"/>
      <c r="AC69" s="151"/>
      <c r="AD69" s="151"/>
      <c r="AE69" s="151"/>
      <c r="AF69" s="151"/>
      <c r="AG69" s="151"/>
    </row>
    <row r="70" spans="1:34">
      <c r="A70" s="151"/>
      <c r="B70" s="72"/>
      <c r="C70" s="151"/>
      <c r="D70" s="151"/>
      <c r="E70" s="151"/>
      <c r="F70" s="151"/>
      <c r="G70" s="151"/>
      <c r="H70" s="151"/>
      <c r="I70" s="151"/>
      <c r="J70" s="151"/>
      <c r="K70" s="151"/>
      <c r="L70" s="1"/>
      <c r="M70" s="1"/>
      <c r="O70" s="1"/>
      <c r="P70" s="151"/>
      <c r="Q70" s="151"/>
      <c r="R70" s="151"/>
      <c r="S70" s="151"/>
      <c r="T70" s="151"/>
      <c r="U70" s="151"/>
      <c r="V70" s="1"/>
      <c r="W70" s="1"/>
      <c r="X70" s="1"/>
      <c r="Y70" s="1"/>
      <c r="Z70" s="151"/>
      <c r="AA70" s="151"/>
      <c r="AB70" s="151"/>
      <c r="AC70" s="151"/>
      <c r="AD70" s="151"/>
      <c r="AE70" s="151"/>
      <c r="AF70" s="151"/>
      <c r="AG70" s="15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1"/>
      <c r="B1" s="72"/>
      <c r="C1" s="24"/>
      <c r="D1" s="24"/>
      <c r="E1" s="24"/>
      <c r="F1" s="167" t="s">
        <v>19</v>
      </c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5"/>
      <c r="Y1" s="165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1"/>
      <c r="B2" s="72"/>
      <c r="C2" s="151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1"/>
      <c r="B3" s="102" t="s">
        <v>81</v>
      </c>
      <c r="C3" s="151"/>
      <c r="D3" s="209">
        <v>300040</v>
      </c>
      <c r="E3" s="209"/>
      <c r="F3" s="157"/>
      <c r="G3" s="151"/>
      <c r="H3" s="151"/>
      <c r="I3" s="209" t="s">
        <v>80</v>
      </c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1"/>
      <c r="B4" s="103" t="s">
        <v>40</v>
      </c>
      <c r="C4" s="151"/>
      <c r="D4" s="103" t="s">
        <v>37</v>
      </c>
      <c r="E4" s="101"/>
      <c r="F4" s="101"/>
      <c r="G4" s="24"/>
      <c r="H4" s="24"/>
      <c r="I4" s="168" t="s">
        <v>13</v>
      </c>
      <c r="J4" s="168"/>
      <c r="K4" s="168"/>
      <c r="L4" s="29"/>
      <c r="M4" s="29"/>
      <c r="N4" s="29"/>
      <c r="O4" s="29"/>
      <c r="P4" s="24"/>
      <c r="Q4" s="84" t="s">
        <v>136</v>
      </c>
      <c r="R4" s="76"/>
      <c r="S4" s="76"/>
      <c r="T4" s="151"/>
      <c r="U4" s="151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06" t="s">
        <v>39</v>
      </c>
      <c r="B5" s="206" t="s">
        <v>36</v>
      </c>
      <c r="C5" s="210" t="s">
        <v>0</v>
      </c>
      <c r="D5" s="182" t="s">
        <v>1</v>
      </c>
      <c r="E5" s="183"/>
      <c r="F5" s="183"/>
      <c r="G5" s="183"/>
      <c r="H5" s="183"/>
      <c r="I5" s="183"/>
      <c r="J5" s="183"/>
      <c r="K5" s="183"/>
      <c r="L5" s="183"/>
      <c r="M5" s="184"/>
      <c r="N5" s="171" t="s">
        <v>2</v>
      </c>
      <c r="O5" s="172"/>
      <c r="P5" s="172"/>
      <c r="Q5" s="172"/>
      <c r="R5" s="172"/>
      <c r="S5" s="172"/>
      <c r="T5" s="172"/>
      <c r="U5" s="172"/>
      <c r="V5" s="172"/>
      <c r="W5" s="172"/>
      <c r="X5" s="192" t="s">
        <v>3</v>
      </c>
      <c r="Y5" s="193"/>
      <c r="Z5" s="193"/>
      <c r="AA5" s="193"/>
      <c r="AB5" s="193"/>
      <c r="AC5" s="193"/>
      <c r="AD5" s="193"/>
      <c r="AE5" s="193"/>
      <c r="AF5" s="194"/>
      <c r="AG5" s="176" t="s">
        <v>16</v>
      </c>
    </row>
    <row r="6" spans="1:34" ht="26.25" customHeight="1">
      <c r="A6" s="207"/>
      <c r="B6" s="207"/>
      <c r="C6" s="211"/>
      <c r="D6" s="195" t="s">
        <v>14</v>
      </c>
      <c r="E6" s="196"/>
      <c r="F6" s="197"/>
      <c r="G6" s="216" t="s">
        <v>15</v>
      </c>
      <c r="H6" s="216"/>
      <c r="I6" s="217"/>
      <c r="J6" s="203" t="s">
        <v>4</v>
      </c>
      <c r="K6" s="204"/>
      <c r="L6" s="205"/>
      <c r="M6" s="179" t="s">
        <v>5</v>
      </c>
      <c r="N6" s="188" t="s">
        <v>14</v>
      </c>
      <c r="O6" s="189"/>
      <c r="P6" s="189"/>
      <c r="Q6" s="215" t="s">
        <v>15</v>
      </c>
      <c r="R6" s="215"/>
      <c r="S6" s="215"/>
      <c r="T6" s="215" t="s">
        <v>4</v>
      </c>
      <c r="U6" s="215"/>
      <c r="V6" s="215"/>
      <c r="W6" s="185" t="s">
        <v>5</v>
      </c>
      <c r="X6" s="190" t="s">
        <v>14</v>
      </c>
      <c r="Y6" s="191"/>
      <c r="Z6" s="191"/>
      <c r="AA6" s="181" t="s">
        <v>15</v>
      </c>
      <c r="AB6" s="181"/>
      <c r="AC6" s="181"/>
      <c r="AD6" s="181" t="s">
        <v>4</v>
      </c>
      <c r="AE6" s="181"/>
      <c r="AF6" s="177" t="s">
        <v>5</v>
      </c>
      <c r="AG6" s="177"/>
    </row>
    <row r="7" spans="1:34" ht="14.25" customHeight="1">
      <c r="A7" s="207"/>
      <c r="B7" s="207"/>
      <c r="C7" s="211"/>
      <c r="D7" s="198"/>
      <c r="E7" s="199"/>
      <c r="F7" s="200"/>
      <c r="G7" s="204"/>
      <c r="H7" s="204"/>
      <c r="I7" s="205"/>
      <c r="J7" s="169" t="s">
        <v>6</v>
      </c>
      <c r="K7" s="201" t="s">
        <v>7</v>
      </c>
      <c r="L7" s="169" t="s">
        <v>8</v>
      </c>
      <c r="M7" s="179"/>
      <c r="N7" s="190"/>
      <c r="O7" s="191"/>
      <c r="P7" s="191"/>
      <c r="Q7" s="181"/>
      <c r="R7" s="181"/>
      <c r="S7" s="181"/>
      <c r="T7" s="177" t="s">
        <v>6</v>
      </c>
      <c r="U7" s="213" t="s">
        <v>7</v>
      </c>
      <c r="V7" s="177" t="s">
        <v>8</v>
      </c>
      <c r="W7" s="186"/>
      <c r="X7" s="190"/>
      <c r="Y7" s="191"/>
      <c r="Z7" s="191"/>
      <c r="AA7" s="181"/>
      <c r="AB7" s="181"/>
      <c r="AC7" s="181"/>
      <c r="AD7" s="177" t="s">
        <v>6</v>
      </c>
      <c r="AE7" s="177" t="s">
        <v>8</v>
      </c>
      <c r="AF7" s="177"/>
      <c r="AG7" s="177"/>
    </row>
    <row r="8" spans="1:34" ht="87" customHeight="1" thickBot="1">
      <c r="A8" s="208"/>
      <c r="B8" s="208"/>
      <c r="C8" s="212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0"/>
      <c r="K8" s="202"/>
      <c r="L8" s="170"/>
      <c r="M8" s="18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214"/>
      <c r="V8" s="178"/>
      <c r="W8" s="18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55">
        <v>1</v>
      </c>
      <c r="B10" s="155">
        <v>136</v>
      </c>
      <c r="C10" s="85" t="s">
        <v>83</v>
      </c>
      <c r="D10" s="10">
        <v>0</v>
      </c>
      <c r="E10" s="143">
        <v>0</v>
      </c>
      <c r="F10" s="134">
        <f t="shared" ref="F10:F41" si="0">D10+E10</f>
        <v>0</v>
      </c>
      <c r="G10" s="136">
        <f t="shared" ref="G10:G41" si="1">H10+I10</f>
        <v>0</v>
      </c>
      <c r="H10" s="143">
        <v>0</v>
      </c>
      <c r="I10" s="143">
        <v>0</v>
      </c>
      <c r="J10" s="143">
        <v>0</v>
      </c>
      <c r="K10" s="11">
        <v>3.8</v>
      </c>
      <c r="L10" s="136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3">
        <v>0</v>
      </c>
      <c r="P10" s="134">
        <f t="shared" ref="P10:P41" si="4">N10+O10</f>
        <v>0</v>
      </c>
      <c r="Q10" s="136">
        <f t="shared" ref="Q10:Q41" si="5">R10+S10</f>
        <v>0</v>
      </c>
      <c r="R10" s="143">
        <v>0</v>
      </c>
      <c r="S10" s="143">
        <v>0</v>
      </c>
      <c r="T10" s="143">
        <v>0</v>
      </c>
      <c r="U10" s="11">
        <v>3.8</v>
      </c>
      <c r="V10" s="136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36">
        <f t="shared" ref="Y10:Y41" si="9">E10+O10</f>
        <v>0</v>
      </c>
      <c r="Z10" s="136">
        <f t="shared" ref="Z10:Z41" si="10">F10+P10</f>
        <v>0</v>
      </c>
      <c r="AA10" s="136">
        <f t="shared" ref="AA10:AA41" si="11">G10+Q10</f>
        <v>0</v>
      </c>
      <c r="AB10" s="136">
        <f t="shared" ref="AB10:AB41" si="12">H10+R10</f>
        <v>0</v>
      </c>
      <c r="AC10" s="136">
        <f t="shared" ref="AC10:AC41" si="13">I10+S10</f>
        <v>0</v>
      </c>
      <c r="AD10" s="136">
        <f t="shared" ref="AD10:AD41" si="14">J10+T10</f>
        <v>0</v>
      </c>
      <c r="AE10" s="136">
        <f t="shared" ref="AE10:AE41" si="15">L10+V10</f>
        <v>0</v>
      </c>
      <c r="AF10" s="136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56">
        <v>2</v>
      </c>
      <c r="B11" s="156">
        <v>4</v>
      </c>
      <c r="C11" s="150" t="s">
        <v>84</v>
      </c>
      <c r="D11" s="154">
        <v>0</v>
      </c>
      <c r="E11" s="153">
        <v>0</v>
      </c>
      <c r="F11" s="134">
        <f t="shared" si="0"/>
        <v>0</v>
      </c>
      <c r="G11" s="136">
        <f t="shared" si="1"/>
        <v>0</v>
      </c>
      <c r="H11" s="143">
        <v>0</v>
      </c>
      <c r="I11" s="143">
        <v>0</v>
      </c>
      <c r="J11" s="143">
        <v>0</v>
      </c>
      <c r="K11" s="137">
        <v>2.6</v>
      </c>
      <c r="L11" s="139">
        <f t="shared" si="2"/>
        <v>0</v>
      </c>
      <c r="M11" s="140">
        <f t="shared" si="3"/>
        <v>0</v>
      </c>
      <c r="N11" s="154">
        <v>0</v>
      </c>
      <c r="O11" s="153">
        <v>0</v>
      </c>
      <c r="P11" s="134">
        <f t="shared" si="4"/>
        <v>0</v>
      </c>
      <c r="Q11" s="136">
        <f t="shared" si="5"/>
        <v>0</v>
      </c>
      <c r="R11" s="143">
        <v>0</v>
      </c>
      <c r="S11" s="143">
        <v>0</v>
      </c>
      <c r="T11" s="143">
        <v>0</v>
      </c>
      <c r="U11" s="137">
        <v>2.6</v>
      </c>
      <c r="V11" s="139">
        <f t="shared" si="6"/>
        <v>0</v>
      </c>
      <c r="W11" s="145">
        <f t="shared" si="7"/>
        <v>0</v>
      </c>
      <c r="X11" s="138">
        <f t="shared" si="8"/>
        <v>0</v>
      </c>
      <c r="Y11" s="139">
        <f t="shared" si="9"/>
        <v>0</v>
      </c>
      <c r="Z11" s="139">
        <f t="shared" si="10"/>
        <v>0</v>
      </c>
      <c r="AA11" s="139">
        <f t="shared" si="11"/>
        <v>0</v>
      </c>
      <c r="AB11" s="139">
        <f t="shared" si="12"/>
        <v>0</v>
      </c>
      <c r="AC11" s="139">
        <f t="shared" si="13"/>
        <v>0</v>
      </c>
      <c r="AD11" s="139">
        <f t="shared" si="14"/>
        <v>0</v>
      </c>
      <c r="AE11" s="139">
        <f t="shared" si="15"/>
        <v>0</v>
      </c>
      <c r="AF11" s="139">
        <f t="shared" si="16"/>
        <v>0</v>
      </c>
      <c r="AG11" s="148">
        <v>3450</v>
      </c>
      <c r="AH11">
        <f t="shared" si="17"/>
        <v>0</v>
      </c>
    </row>
    <row r="12" spans="1:34" ht="24" customHeight="1">
      <c r="A12" s="155">
        <v>3</v>
      </c>
      <c r="B12" s="156">
        <v>57</v>
      </c>
      <c r="C12" s="86" t="s">
        <v>85</v>
      </c>
      <c r="D12" s="154">
        <v>0</v>
      </c>
      <c r="E12" s="153">
        <v>0</v>
      </c>
      <c r="F12" s="134">
        <f t="shared" si="0"/>
        <v>0</v>
      </c>
      <c r="G12" s="136">
        <f t="shared" si="1"/>
        <v>0</v>
      </c>
      <c r="H12" s="143">
        <v>0</v>
      </c>
      <c r="I12" s="143">
        <v>0</v>
      </c>
      <c r="J12" s="143">
        <v>0</v>
      </c>
      <c r="K12" s="137">
        <v>2.5</v>
      </c>
      <c r="L12" s="139">
        <f t="shared" si="2"/>
        <v>0</v>
      </c>
      <c r="M12" s="140">
        <f t="shared" si="3"/>
        <v>0</v>
      </c>
      <c r="N12" s="154">
        <v>0</v>
      </c>
      <c r="O12" s="153">
        <v>0</v>
      </c>
      <c r="P12" s="134">
        <f t="shared" si="4"/>
        <v>0</v>
      </c>
      <c r="Q12" s="136">
        <f t="shared" si="5"/>
        <v>0</v>
      </c>
      <c r="R12" s="143">
        <v>0</v>
      </c>
      <c r="S12" s="143">
        <v>0</v>
      </c>
      <c r="T12" s="143">
        <v>0</v>
      </c>
      <c r="U12" s="137">
        <v>2.5</v>
      </c>
      <c r="V12" s="139">
        <f t="shared" si="6"/>
        <v>0</v>
      </c>
      <c r="W12" s="145">
        <f t="shared" si="7"/>
        <v>0</v>
      </c>
      <c r="X12" s="138">
        <f t="shared" si="8"/>
        <v>0</v>
      </c>
      <c r="Y12" s="139">
        <f t="shared" si="9"/>
        <v>0</v>
      </c>
      <c r="Z12" s="139">
        <f t="shared" si="10"/>
        <v>0</v>
      </c>
      <c r="AA12" s="139">
        <f t="shared" si="11"/>
        <v>0</v>
      </c>
      <c r="AB12" s="139">
        <f t="shared" si="12"/>
        <v>0</v>
      </c>
      <c r="AC12" s="139">
        <f t="shared" si="13"/>
        <v>0</v>
      </c>
      <c r="AD12" s="139">
        <f t="shared" si="14"/>
        <v>0</v>
      </c>
      <c r="AE12" s="139">
        <f t="shared" si="15"/>
        <v>0</v>
      </c>
      <c r="AF12" s="139">
        <f t="shared" si="16"/>
        <v>0</v>
      </c>
      <c r="AG12" s="148">
        <v>4670</v>
      </c>
      <c r="AH12">
        <f t="shared" si="17"/>
        <v>0</v>
      </c>
    </row>
    <row r="13" spans="1:34" ht="15" customHeight="1">
      <c r="A13" s="156">
        <v>4</v>
      </c>
      <c r="B13" s="156">
        <v>11</v>
      </c>
      <c r="C13" s="150" t="s">
        <v>86</v>
      </c>
      <c r="D13" s="154">
        <v>0</v>
      </c>
      <c r="E13" s="153">
        <v>0</v>
      </c>
      <c r="F13" s="134">
        <f t="shared" si="0"/>
        <v>0</v>
      </c>
      <c r="G13" s="136">
        <f t="shared" si="1"/>
        <v>0</v>
      </c>
      <c r="H13" s="143">
        <v>0</v>
      </c>
      <c r="I13" s="143">
        <v>0</v>
      </c>
      <c r="J13" s="143">
        <v>0</v>
      </c>
      <c r="K13" s="137">
        <v>2.2000000000000002</v>
      </c>
      <c r="L13" s="139">
        <f t="shared" si="2"/>
        <v>0</v>
      </c>
      <c r="M13" s="140">
        <f t="shared" si="3"/>
        <v>0</v>
      </c>
      <c r="N13" s="154">
        <v>0</v>
      </c>
      <c r="O13" s="153">
        <v>0</v>
      </c>
      <c r="P13" s="134">
        <f t="shared" si="4"/>
        <v>0</v>
      </c>
      <c r="Q13" s="136">
        <f t="shared" si="5"/>
        <v>0</v>
      </c>
      <c r="R13" s="143">
        <v>0</v>
      </c>
      <c r="S13" s="143">
        <v>0</v>
      </c>
      <c r="T13" s="143">
        <v>0</v>
      </c>
      <c r="U13" s="137">
        <v>2.2000000000000002</v>
      </c>
      <c r="V13" s="139">
        <f t="shared" si="6"/>
        <v>0</v>
      </c>
      <c r="W13" s="145">
        <f t="shared" si="7"/>
        <v>0</v>
      </c>
      <c r="X13" s="138">
        <f t="shared" si="8"/>
        <v>0</v>
      </c>
      <c r="Y13" s="139">
        <f t="shared" si="9"/>
        <v>0</v>
      </c>
      <c r="Z13" s="139">
        <f t="shared" si="10"/>
        <v>0</v>
      </c>
      <c r="AA13" s="139">
        <f t="shared" si="11"/>
        <v>0</v>
      </c>
      <c r="AB13" s="139">
        <f t="shared" si="12"/>
        <v>0</v>
      </c>
      <c r="AC13" s="139">
        <f t="shared" si="13"/>
        <v>0</v>
      </c>
      <c r="AD13" s="139">
        <f t="shared" si="14"/>
        <v>0</v>
      </c>
      <c r="AE13" s="139">
        <f t="shared" si="15"/>
        <v>0</v>
      </c>
      <c r="AF13" s="139">
        <f t="shared" si="16"/>
        <v>0</v>
      </c>
      <c r="AG13" s="148">
        <v>4313</v>
      </c>
      <c r="AH13">
        <f t="shared" si="17"/>
        <v>0</v>
      </c>
    </row>
    <row r="14" spans="1:34">
      <c r="A14" s="155">
        <v>5</v>
      </c>
      <c r="B14" s="156">
        <v>12</v>
      </c>
      <c r="C14" s="150" t="s">
        <v>87</v>
      </c>
      <c r="D14" s="154">
        <v>0</v>
      </c>
      <c r="E14" s="153">
        <v>0</v>
      </c>
      <c r="F14" s="134">
        <f t="shared" si="0"/>
        <v>0</v>
      </c>
      <c r="G14" s="136">
        <f t="shared" si="1"/>
        <v>0</v>
      </c>
      <c r="H14" s="143">
        <v>0</v>
      </c>
      <c r="I14" s="143">
        <v>0</v>
      </c>
      <c r="J14" s="143">
        <v>0</v>
      </c>
      <c r="K14" s="137">
        <v>2.1</v>
      </c>
      <c r="L14" s="139">
        <f t="shared" si="2"/>
        <v>0</v>
      </c>
      <c r="M14" s="140">
        <f t="shared" si="3"/>
        <v>0</v>
      </c>
      <c r="N14" s="154">
        <v>0</v>
      </c>
      <c r="O14" s="153">
        <v>0</v>
      </c>
      <c r="P14" s="134">
        <f t="shared" si="4"/>
        <v>0</v>
      </c>
      <c r="Q14" s="136">
        <f t="shared" si="5"/>
        <v>0</v>
      </c>
      <c r="R14" s="143">
        <v>0</v>
      </c>
      <c r="S14" s="143">
        <v>0</v>
      </c>
      <c r="T14" s="143">
        <v>0</v>
      </c>
      <c r="U14" s="137">
        <v>2.1</v>
      </c>
      <c r="V14" s="139">
        <f t="shared" si="6"/>
        <v>0</v>
      </c>
      <c r="W14" s="145">
        <f t="shared" si="7"/>
        <v>0</v>
      </c>
      <c r="X14" s="138">
        <f t="shared" si="8"/>
        <v>0</v>
      </c>
      <c r="Y14" s="139">
        <f t="shared" si="9"/>
        <v>0</v>
      </c>
      <c r="Z14" s="139">
        <f t="shared" si="10"/>
        <v>0</v>
      </c>
      <c r="AA14" s="139">
        <f t="shared" si="11"/>
        <v>0</v>
      </c>
      <c r="AB14" s="139">
        <f t="shared" si="12"/>
        <v>0</v>
      </c>
      <c r="AC14" s="139">
        <f t="shared" si="13"/>
        <v>0</v>
      </c>
      <c r="AD14" s="139">
        <f t="shared" si="14"/>
        <v>0</v>
      </c>
      <c r="AE14" s="139">
        <f t="shared" si="15"/>
        <v>0</v>
      </c>
      <c r="AF14" s="139">
        <f t="shared" si="16"/>
        <v>0</v>
      </c>
      <c r="AG14" s="148">
        <v>3779</v>
      </c>
      <c r="AH14">
        <f t="shared" si="17"/>
        <v>0</v>
      </c>
    </row>
    <row r="15" spans="1:34">
      <c r="A15" s="156">
        <v>6</v>
      </c>
      <c r="B15" s="156">
        <v>13</v>
      </c>
      <c r="C15" s="87" t="s">
        <v>88</v>
      </c>
      <c r="D15" s="154">
        <v>0</v>
      </c>
      <c r="E15" s="153">
        <v>0</v>
      </c>
      <c r="F15" s="134">
        <f t="shared" si="0"/>
        <v>0</v>
      </c>
      <c r="G15" s="136">
        <f t="shared" si="1"/>
        <v>0</v>
      </c>
      <c r="H15" s="143">
        <v>0</v>
      </c>
      <c r="I15" s="143">
        <v>0</v>
      </c>
      <c r="J15" s="143">
        <v>0</v>
      </c>
      <c r="K15" s="137">
        <v>2.1</v>
      </c>
      <c r="L15" s="139">
        <f t="shared" si="2"/>
        <v>0</v>
      </c>
      <c r="M15" s="140">
        <f t="shared" si="3"/>
        <v>0</v>
      </c>
      <c r="N15" s="154">
        <v>0</v>
      </c>
      <c r="O15" s="153">
        <v>0</v>
      </c>
      <c r="P15" s="134">
        <f t="shared" si="4"/>
        <v>0</v>
      </c>
      <c r="Q15" s="136">
        <f t="shared" si="5"/>
        <v>0</v>
      </c>
      <c r="R15" s="143">
        <v>0</v>
      </c>
      <c r="S15" s="143">
        <v>0</v>
      </c>
      <c r="T15" s="143">
        <v>0</v>
      </c>
      <c r="U15" s="137">
        <v>2.1</v>
      </c>
      <c r="V15" s="139">
        <f t="shared" si="6"/>
        <v>0</v>
      </c>
      <c r="W15" s="145">
        <f t="shared" si="7"/>
        <v>0</v>
      </c>
      <c r="X15" s="138">
        <f t="shared" si="8"/>
        <v>0</v>
      </c>
      <c r="Y15" s="139">
        <f t="shared" si="9"/>
        <v>0</v>
      </c>
      <c r="Z15" s="139">
        <f t="shared" si="10"/>
        <v>0</v>
      </c>
      <c r="AA15" s="139">
        <f t="shared" si="11"/>
        <v>0</v>
      </c>
      <c r="AB15" s="139">
        <f t="shared" si="12"/>
        <v>0</v>
      </c>
      <c r="AC15" s="139">
        <f t="shared" si="13"/>
        <v>0</v>
      </c>
      <c r="AD15" s="139">
        <f t="shared" si="14"/>
        <v>0</v>
      </c>
      <c r="AE15" s="139">
        <f t="shared" si="15"/>
        <v>0</v>
      </c>
      <c r="AF15" s="139">
        <f t="shared" si="16"/>
        <v>0</v>
      </c>
      <c r="AG15" s="148">
        <v>0</v>
      </c>
      <c r="AH15" t="str">
        <f t="shared" si="17"/>
        <v/>
      </c>
    </row>
    <row r="16" spans="1:34">
      <c r="A16" s="155">
        <v>7</v>
      </c>
      <c r="B16" s="156">
        <v>14</v>
      </c>
      <c r="C16" s="87" t="s">
        <v>89</v>
      </c>
      <c r="D16" s="154">
        <v>0</v>
      </c>
      <c r="E16" s="153">
        <v>0</v>
      </c>
      <c r="F16" s="134">
        <f t="shared" si="0"/>
        <v>0</v>
      </c>
      <c r="G16" s="136">
        <f t="shared" si="1"/>
        <v>0</v>
      </c>
      <c r="H16" s="143">
        <v>0</v>
      </c>
      <c r="I16" s="143">
        <v>0</v>
      </c>
      <c r="J16" s="143">
        <v>0</v>
      </c>
      <c r="K16" s="137">
        <v>2.7</v>
      </c>
      <c r="L16" s="139">
        <f t="shared" si="2"/>
        <v>0</v>
      </c>
      <c r="M16" s="140">
        <f t="shared" si="3"/>
        <v>0</v>
      </c>
      <c r="N16" s="144">
        <v>0</v>
      </c>
      <c r="O16" s="135">
        <v>0</v>
      </c>
      <c r="P16" s="142">
        <f t="shared" si="4"/>
        <v>0</v>
      </c>
      <c r="Q16" s="136">
        <f t="shared" si="5"/>
        <v>0</v>
      </c>
      <c r="R16" s="135">
        <v>0</v>
      </c>
      <c r="S16" s="135">
        <v>0</v>
      </c>
      <c r="T16" s="135">
        <v>0</v>
      </c>
      <c r="U16" s="137">
        <v>2.7</v>
      </c>
      <c r="V16" s="139">
        <f t="shared" si="6"/>
        <v>0</v>
      </c>
      <c r="W16" s="145">
        <f t="shared" si="7"/>
        <v>0</v>
      </c>
      <c r="X16" s="138">
        <f t="shared" si="8"/>
        <v>0</v>
      </c>
      <c r="Y16" s="139">
        <f t="shared" si="9"/>
        <v>0</v>
      </c>
      <c r="Z16" s="139">
        <f t="shared" si="10"/>
        <v>0</v>
      </c>
      <c r="AA16" s="139">
        <f t="shared" si="11"/>
        <v>0</v>
      </c>
      <c r="AB16" s="139">
        <f t="shared" si="12"/>
        <v>0</v>
      </c>
      <c r="AC16" s="139">
        <f t="shared" si="13"/>
        <v>0</v>
      </c>
      <c r="AD16" s="139">
        <f t="shared" si="14"/>
        <v>0</v>
      </c>
      <c r="AE16" s="139">
        <f t="shared" si="15"/>
        <v>0</v>
      </c>
      <c r="AF16" s="139">
        <f t="shared" si="16"/>
        <v>0</v>
      </c>
      <c r="AG16" s="148">
        <v>3008</v>
      </c>
      <c r="AH16">
        <f t="shared" si="17"/>
        <v>0</v>
      </c>
    </row>
    <row r="17" spans="1:34">
      <c r="A17" s="156">
        <v>8</v>
      </c>
      <c r="B17" s="156">
        <v>16</v>
      </c>
      <c r="C17" s="86" t="s">
        <v>90</v>
      </c>
      <c r="D17" s="154">
        <v>0</v>
      </c>
      <c r="E17" s="153">
        <v>0</v>
      </c>
      <c r="F17" s="134">
        <f t="shared" si="0"/>
        <v>0</v>
      </c>
      <c r="G17" s="136">
        <f t="shared" si="1"/>
        <v>0</v>
      </c>
      <c r="H17" s="143">
        <v>0</v>
      </c>
      <c r="I17" s="143">
        <v>0</v>
      </c>
      <c r="J17" s="143">
        <v>0</v>
      </c>
      <c r="K17" s="16">
        <v>4.2</v>
      </c>
      <c r="L17" s="139">
        <f t="shared" si="2"/>
        <v>0</v>
      </c>
      <c r="M17" s="140">
        <f t="shared" si="3"/>
        <v>0</v>
      </c>
      <c r="N17" s="154">
        <v>0</v>
      </c>
      <c r="O17" s="153">
        <v>0</v>
      </c>
      <c r="P17" s="134">
        <f t="shared" si="4"/>
        <v>0</v>
      </c>
      <c r="Q17" s="136">
        <f t="shared" si="5"/>
        <v>0</v>
      </c>
      <c r="R17" s="143">
        <v>0</v>
      </c>
      <c r="S17" s="143">
        <v>0</v>
      </c>
      <c r="T17" s="143">
        <v>0</v>
      </c>
      <c r="U17" s="16">
        <v>4.2</v>
      </c>
      <c r="V17" s="139">
        <f t="shared" si="6"/>
        <v>0</v>
      </c>
      <c r="W17" s="145">
        <f t="shared" si="7"/>
        <v>0</v>
      </c>
      <c r="X17" s="138">
        <f t="shared" si="8"/>
        <v>0</v>
      </c>
      <c r="Y17" s="139">
        <f t="shared" si="9"/>
        <v>0</v>
      </c>
      <c r="Z17" s="139">
        <f t="shared" si="10"/>
        <v>0</v>
      </c>
      <c r="AA17" s="139">
        <f t="shared" si="11"/>
        <v>0</v>
      </c>
      <c r="AB17" s="139">
        <f t="shared" si="12"/>
        <v>0</v>
      </c>
      <c r="AC17" s="139">
        <f t="shared" si="13"/>
        <v>0</v>
      </c>
      <c r="AD17" s="139">
        <f t="shared" si="14"/>
        <v>0</v>
      </c>
      <c r="AE17" s="139">
        <f t="shared" si="15"/>
        <v>0</v>
      </c>
      <c r="AF17" s="139">
        <f t="shared" si="16"/>
        <v>0</v>
      </c>
      <c r="AG17" s="148">
        <v>5000</v>
      </c>
      <c r="AH17">
        <f t="shared" si="17"/>
        <v>0</v>
      </c>
    </row>
    <row r="18" spans="1:34">
      <c r="A18" s="155">
        <v>9</v>
      </c>
      <c r="B18" s="156">
        <v>22</v>
      </c>
      <c r="C18" s="86" t="s">
        <v>91</v>
      </c>
      <c r="D18" s="154">
        <v>0</v>
      </c>
      <c r="E18" s="153">
        <v>0</v>
      </c>
      <c r="F18" s="134">
        <f t="shared" si="0"/>
        <v>0</v>
      </c>
      <c r="G18" s="136">
        <f t="shared" si="1"/>
        <v>0</v>
      </c>
      <c r="H18" s="143">
        <v>0</v>
      </c>
      <c r="I18" s="143">
        <v>0</v>
      </c>
      <c r="J18" s="143">
        <v>0</v>
      </c>
      <c r="K18" s="137">
        <v>2</v>
      </c>
      <c r="L18" s="139">
        <f t="shared" si="2"/>
        <v>0</v>
      </c>
      <c r="M18" s="140">
        <f t="shared" si="3"/>
        <v>0</v>
      </c>
      <c r="N18" s="154">
        <v>0</v>
      </c>
      <c r="O18" s="153">
        <v>0</v>
      </c>
      <c r="P18" s="134">
        <f t="shared" si="4"/>
        <v>0</v>
      </c>
      <c r="Q18" s="136">
        <f t="shared" si="5"/>
        <v>0</v>
      </c>
      <c r="R18" s="143">
        <v>0</v>
      </c>
      <c r="S18" s="143">
        <v>0</v>
      </c>
      <c r="T18" s="143">
        <v>0</v>
      </c>
      <c r="U18" s="137">
        <v>2</v>
      </c>
      <c r="V18" s="139">
        <f t="shared" si="6"/>
        <v>0</v>
      </c>
      <c r="W18" s="145">
        <f t="shared" si="7"/>
        <v>0</v>
      </c>
      <c r="X18" s="138">
        <f t="shared" si="8"/>
        <v>0</v>
      </c>
      <c r="Y18" s="139">
        <f t="shared" si="9"/>
        <v>0</v>
      </c>
      <c r="Z18" s="139">
        <f t="shared" si="10"/>
        <v>0</v>
      </c>
      <c r="AA18" s="139">
        <f t="shared" si="11"/>
        <v>0</v>
      </c>
      <c r="AB18" s="139">
        <f t="shared" si="12"/>
        <v>0</v>
      </c>
      <c r="AC18" s="139">
        <f t="shared" si="13"/>
        <v>0</v>
      </c>
      <c r="AD18" s="139">
        <f t="shared" si="14"/>
        <v>0</v>
      </c>
      <c r="AE18" s="139">
        <f t="shared" si="15"/>
        <v>0</v>
      </c>
      <c r="AF18" s="139">
        <f t="shared" si="16"/>
        <v>0</v>
      </c>
      <c r="AG18" s="148">
        <v>0</v>
      </c>
      <c r="AH18" t="str">
        <f t="shared" si="17"/>
        <v/>
      </c>
    </row>
    <row r="19" spans="1:34">
      <c r="A19" s="156">
        <v>10</v>
      </c>
      <c r="B19" s="156">
        <v>28</v>
      </c>
      <c r="C19" s="86" t="s">
        <v>92</v>
      </c>
      <c r="D19" s="154">
        <v>0</v>
      </c>
      <c r="E19" s="153">
        <v>0</v>
      </c>
      <c r="F19" s="134">
        <f t="shared" si="0"/>
        <v>0</v>
      </c>
      <c r="G19" s="136">
        <f t="shared" si="1"/>
        <v>0</v>
      </c>
      <c r="H19" s="143">
        <v>0</v>
      </c>
      <c r="I19" s="143">
        <v>0</v>
      </c>
      <c r="J19" s="143">
        <v>0</v>
      </c>
      <c r="K19" s="137">
        <v>2.4</v>
      </c>
      <c r="L19" s="139">
        <f t="shared" si="2"/>
        <v>0</v>
      </c>
      <c r="M19" s="140">
        <f t="shared" si="3"/>
        <v>0</v>
      </c>
      <c r="N19" s="154">
        <v>0</v>
      </c>
      <c r="O19" s="153">
        <v>0</v>
      </c>
      <c r="P19" s="134">
        <f t="shared" si="4"/>
        <v>0</v>
      </c>
      <c r="Q19" s="136">
        <f t="shared" si="5"/>
        <v>0</v>
      </c>
      <c r="R19" s="143">
        <v>0</v>
      </c>
      <c r="S19" s="143">
        <v>0</v>
      </c>
      <c r="T19" s="143">
        <v>0</v>
      </c>
      <c r="U19" s="137">
        <v>2.4</v>
      </c>
      <c r="V19" s="139">
        <f t="shared" si="6"/>
        <v>0</v>
      </c>
      <c r="W19" s="145">
        <f t="shared" si="7"/>
        <v>0</v>
      </c>
      <c r="X19" s="138">
        <f t="shared" si="8"/>
        <v>0</v>
      </c>
      <c r="Y19" s="139">
        <f t="shared" si="9"/>
        <v>0</v>
      </c>
      <c r="Z19" s="139">
        <f t="shared" si="10"/>
        <v>0</v>
      </c>
      <c r="AA19" s="139">
        <f t="shared" si="11"/>
        <v>0</v>
      </c>
      <c r="AB19" s="139">
        <f t="shared" si="12"/>
        <v>0</v>
      </c>
      <c r="AC19" s="139">
        <f t="shared" si="13"/>
        <v>0</v>
      </c>
      <c r="AD19" s="139">
        <f t="shared" si="14"/>
        <v>0</v>
      </c>
      <c r="AE19" s="139">
        <f t="shared" si="15"/>
        <v>0</v>
      </c>
      <c r="AF19" s="139">
        <f t="shared" si="16"/>
        <v>0</v>
      </c>
      <c r="AG19" s="148">
        <v>3439</v>
      </c>
      <c r="AH19">
        <f t="shared" si="17"/>
        <v>0</v>
      </c>
    </row>
    <row r="20" spans="1:34">
      <c r="A20" s="155">
        <v>11</v>
      </c>
      <c r="B20" s="156">
        <v>2903</v>
      </c>
      <c r="C20" s="150" t="s">
        <v>55</v>
      </c>
      <c r="D20" s="154">
        <v>0</v>
      </c>
      <c r="E20" s="153">
        <v>0</v>
      </c>
      <c r="F20" s="134">
        <f t="shared" si="0"/>
        <v>0</v>
      </c>
      <c r="G20" s="136">
        <f t="shared" si="1"/>
        <v>0</v>
      </c>
      <c r="H20" s="143">
        <v>0</v>
      </c>
      <c r="I20" s="143">
        <v>0</v>
      </c>
      <c r="J20" s="143">
        <v>0</v>
      </c>
      <c r="K20" s="137">
        <v>3.1</v>
      </c>
      <c r="L20" s="139">
        <f t="shared" si="2"/>
        <v>0</v>
      </c>
      <c r="M20" s="140">
        <f t="shared" si="3"/>
        <v>0</v>
      </c>
      <c r="N20" s="144">
        <v>0</v>
      </c>
      <c r="O20" s="135">
        <v>0</v>
      </c>
      <c r="P20" s="142">
        <f t="shared" si="4"/>
        <v>0</v>
      </c>
      <c r="Q20" s="136">
        <f t="shared" si="5"/>
        <v>0</v>
      </c>
      <c r="R20" s="135">
        <v>0</v>
      </c>
      <c r="S20" s="135">
        <v>0</v>
      </c>
      <c r="T20" s="135">
        <v>0</v>
      </c>
      <c r="U20" s="137">
        <v>3.1</v>
      </c>
      <c r="V20" s="139">
        <f t="shared" si="6"/>
        <v>0</v>
      </c>
      <c r="W20" s="145">
        <f t="shared" si="7"/>
        <v>0</v>
      </c>
      <c r="X20" s="138">
        <f t="shared" si="8"/>
        <v>0</v>
      </c>
      <c r="Y20" s="139">
        <f t="shared" si="9"/>
        <v>0</v>
      </c>
      <c r="Z20" s="139">
        <f t="shared" si="10"/>
        <v>0</v>
      </c>
      <c r="AA20" s="139">
        <f t="shared" si="11"/>
        <v>0</v>
      </c>
      <c r="AB20" s="139">
        <f t="shared" si="12"/>
        <v>0</v>
      </c>
      <c r="AC20" s="139">
        <f t="shared" si="13"/>
        <v>0</v>
      </c>
      <c r="AD20" s="139">
        <f t="shared" si="14"/>
        <v>0</v>
      </c>
      <c r="AE20" s="139">
        <f t="shared" si="15"/>
        <v>0</v>
      </c>
      <c r="AF20" s="139">
        <f t="shared" si="16"/>
        <v>0</v>
      </c>
      <c r="AG20" s="148">
        <v>4470</v>
      </c>
      <c r="AH20">
        <f t="shared" si="17"/>
        <v>0</v>
      </c>
    </row>
    <row r="21" spans="1:34">
      <c r="A21" s="156">
        <v>12</v>
      </c>
      <c r="B21" s="156">
        <v>2901</v>
      </c>
      <c r="C21" s="150" t="s">
        <v>56</v>
      </c>
      <c r="D21" s="154">
        <v>0</v>
      </c>
      <c r="E21" s="153">
        <v>0</v>
      </c>
      <c r="F21" s="134">
        <f t="shared" si="0"/>
        <v>0</v>
      </c>
      <c r="G21" s="136">
        <f t="shared" si="1"/>
        <v>0</v>
      </c>
      <c r="H21" s="143">
        <v>0</v>
      </c>
      <c r="I21" s="143">
        <v>0</v>
      </c>
      <c r="J21" s="143">
        <v>0</v>
      </c>
      <c r="K21" s="137">
        <v>3.1</v>
      </c>
      <c r="L21" s="139">
        <f t="shared" si="2"/>
        <v>0</v>
      </c>
      <c r="M21" s="140">
        <f t="shared" si="3"/>
        <v>0</v>
      </c>
      <c r="N21" s="144">
        <v>0</v>
      </c>
      <c r="O21" s="135">
        <v>0</v>
      </c>
      <c r="P21" s="142">
        <f t="shared" si="4"/>
        <v>0</v>
      </c>
      <c r="Q21" s="136">
        <f t="shared" si="5"/>
        <v>0</v>
      </c>
      <c r="R21" s="142">
        <v>0</v>
      </c>
      <c r="S21" s="142">
        <v>0</v>
      </c>
      <c r="T21" s="142">
        <v>0</v>
      </c>
      <c r="U21" s="137">
        <v>3.1</v>
      </c>
      <c r="V21" s="139">
        <f t="shared" si="6"/>
        <v>0</v>
      </c>
      <c r="W21" s="145">
        <f t="shared" si="7"/>
        <v>0</v>
      </c>
      <c r="X21" s="138">
        <f t="shared" si="8"/>
        <v>0</v>
      </c>
      <c r="Y21" s="139">
        <f t="shared" si="9"/>
        <v>0</v>
      </c>
      <c r="Z21" s="139">
        <f t="shared" si="10"/>
        <v>0</v>
      </c>
      <c r="AA21" s="139">
        <f t="shared" si="11"/>
        <v>0</v>
      </c>
      <c r="AB21" s="139">
        <f t="shared" si="12"/>
        <v>0</v>
      </c>
      <c r="AC21" s="139">
        <f t="shared" si="13"/>
        <v>0</v>
      </c>
      <c r="AD21" s="139">
        <f t="shared" si="14"/>
        <v>0</v>
      </c>
      <c r="AE21" s="139">
        <f t="shared" si="15"/>
        <v>0</v>
      </c>
      <c r="AF21" s="139">
        <f t="shared" si="16"/>
        <v>0</v>
      </c>
      <c r="AG21" s="148">
        <v>4470</v>
      </c>
      <c r="AH21">
        <f t="shared" si="17"/>
        <v>0</v>
      </c>
    </row>
    <row r="22" spans="1:34">
      <c r="A22" s="155">
        <v>13</v>
      </c>
      <c r="B22" s="156">
        <v>2902</v>
      </c>
      <c r="C22" s="150" t="s">
        <v>57</v>
      </c>
      <c r="D22" s="154">
        <v>0</v>
      </c>
      <c r="E22" s="153">
        <v>0</v>
      </c>
      <c r="F22" s="134">
        <f t="shared" si="0"/>
        <v>0</v>
      </c>
      <c r="G22" s="136">
        <f t="shared" si="1"/>
        <v>0</v>
      </c>
      <c r="H22" s="143">
        <v>0</v>
      </c>
      <c r="I22" s="143">
        <v>0</v>
      </c>
      <c r="J22" s="143">
        <v>0</v>
      </c>
      <c r="K22" s="137">
        <v>3.1</v>
      </c>
      <c r="L22" s="139">
        <f t="shared" si="2"/>
        <v>0</v>
      </c>
      <c r="M22" s="140">
        <f t="shared" si="3"/>
        <v>0</v>
      </c>
      <c r="N22" s="144">
        <v>0</v>
      </c>
      <c r="O22" s="135">
        <v>0</v>
      </c>
      <c r="P22" s="142">
        <f t="shared" si="4"/>
        <v>0</v>
      </c>
      <c r="Q22" s="136">
        <f t="shared" si="5"/>
        <v>0</v>
      </c>
      <c r="R22" s="142">
        <v>0</v>
      </c>
      <c r="S22" s="142">
        <v>0</v>
      </c>
      <c r="T22" s="142">
        <v>0</v>
      </c>
      <c r="U22" s="137">
        <v>3.1</v>
      </c>
      <c r="V22" s="139">
        <f t="shared" si="6"/>
        <v>0</v>
      </c>
      <c r="W22" s="145">
        <f t="shared" si="7"/>
        <v>0</v>
      </c>
      <c r="X22" s="138">
        <f t="shared" si="8"/>
        <v>0</v>
      </c>
      <c r="Y22" s="139">
        <f t="shared" si="9"/>
        <v>0</v>
      </c>
      <c r="Z22" s="139">
        <f t="shared" si="10"/>
        <v>0</v>
      </c>
      <c r="AA22" s="139">
        <f t="shared" si="11"/>
        <v>0</v>
      </c>
      <c r="AB22" s="139">
        <f t="shared" si="12"/>
        <v>0</v>
      </c>
      <c r="AC22" s="139">
        <f t="shared" si="13"/>
        <v>0</v>
      </c>
      <c r="AD22" s="139">
        <f t="shared" si="14"/>
        <v>0</v>
      </c>
      <c r="AE22" s="139">
        <f t="shared" si="15"/>
        <v>0</v>
      </c>
      <c r="AF22" s="139">
        <f t="shared" si="16"/>
        <v>0</v>
      </c>
      <c r="AG22" s="148">
        <v>4470</v>
      </c>
      <c r="AH22">
        <f t="shared" si="17"/>
        <v>0</v>
      </c>
    </row>
    <row r="23" spans="1:34">
      <c r="A23" s="156">
        <v>14</v>
      </c>
      <c r="B23" s="156">
        <v>29</v>
      </c>
      <c r="C23" s="150" t="s">
        <v>93</v>
      </c>
      <c r="D23" s="154">
        <v>0</v>
      </c>
      <c r="E23" s="153">
        <v>0</v>
      </c>
      <c r="F23" s="134">
        <f t="shared" si="0"/>
        <v>0</v>
      </c>
      <c r="G23" s="136">
        <f t="shared" si="1"/>
        <v>0</v>
      </c>
      <c r="H23" s="143">
        <v>0</v>
      </c>
      <c r="I23" s="143">
        <v>0</v>
      </c>
      <c r="J23" s="143">
        <v>0</v>
      </c>
      <c r="K23" s="137">
        <v>3.1</v>
      </c>
      <c r="L23" s="139">
        <f t="shared" si="2"/>
        <v>0</v>
      </c>
      <c r="M23" s="140">
        <f t="shared" si="3"/>
        <v>0</v>
      </c>
      <c r="N23" s="144">
        <v>0</v>
      </c>
      <c r="O23" s="135">
        <v>0</v>
      </c>
      <c r="P23" s="142">
        <f t="shared" si="4"/>
        <v>0</v>
      </c>
      <c r="Q23" s="136">
        <f t="shared" si="5"/>
        <v>0</v>
      </c>
      <c r="R23" s="142">
        <v>0</v>
      </c>
      <c r="S23" s="142">
        <v>0</v>
      </c>
      <c r="T23" s="142">
        <v>0</v>
      </c>
      <c r="U23" s="137">
        <v>3.1</v>
      </c>
      <c r="V23" s="139">
        <f t="shared" si="6"/>
        <v>0</v>
      </c>
      <c r="W23" s="145">
        <f t="shared" si="7"/>
        <v>0</v>
      </c>
      <c r="X23" s="138">
        <f t="shared" si="8"/>
        <v>0</v>
      </c>
      <c r="Y23" s="139">
        <f t="shared" si="9"/>
        <v>0</v>
      </c>
      <c r="Z23" s="139">
        <f t="shared" si="10"/>
        <v>0</v>
      </c>
      <c r="AA23" s="139">
        <f t="shared" si="11"/>
        <v>0</v>
      </c>
      <c r="AB23" s="139">
        <f t="shared" si="12"/>
        <v>0</v>
      </c>
      <c r="AC23" s="139">
        <f t="shared" si="13"/>
        <v>0</v>
      </c>
      <c r="AD23" s="139">
        <f t="shared" si="14"/>
        <v>0</v>
      </c>
      <c r="AE23" s="139">
        <f t="shared" si="15"/>
        <v>0</v>
      </c>
      <c r="AF23" s="139">
        <f t="shared" si="16"/>
        <v>0</v>
      </c>
      <c r="AG23" s="148">
        <v>4470</v>
      </c>
      <c r="AH23">
        <f t="shared" si="17"/>
        <v>0</v>
      </c>
    </row>
    <row r="24" spans="1:34">
      <c r="A24" s="155">
        <v>15</v>
      </c>
      <c r="B24" s="156">
        <v>17</v>
      </c>
      <c r="C24" s="150" t="s">
        <v>94</v>
      </c>
      <c r="D24" s="154">
        <v>0</v>
      </c>
      <c r="E24" s="153">
        <v>0</v>
      </c>
      <c r="F24" s="142">
        <f t="shared" si="0"/>
        <v>0</v>
      </c>
      <c r="G24" s="136">
        <f t="shared" si="1"/>
        <v>0</v>
      </c>
      <c r="H24" s="135">
        <v>0</v>
      </c>
      <c r="I24" s="135">
        <v>0</v>
      </c>
      <c r="J24" s="135">
        <v>0</v>
      </c>
      <c r="K24" s="137">
        <v>3.1</v>
      </c>
      <c r="L24" s="139">
        <f t="shared" si="2"/>
        <v>0</v>
      </c>
      <c r="M24" s="140">
        <f t="shared" si="3"/>
        <v>0</v>
      </c>
      <c r="N24" s="154">
        <v>0</v>
      </c>
      <c r="O24" s="153">
        <v>0</v>
      </c>
      <c r="P24" s="134">
        <f t="shared" si="4"/>
        <v>0</v>
      </c>
      <c r="Q24" s="136">
        <f t="shared" si="5"/>
        <v>0</v>
      </c>
      <c r="R24" s="143">
        <v>0</v>
      </c>
      <c r="S24" s="143">
        <v>0</v>
      </c>
      <c r="T24" s="143">
        <v>0</v>
      </c>
      <c r="U24" s="137">
        <v>3.1</v>
      </c>
      <c r="V24" s="139">
        <f t="shared" si="6"/>
        <v>0</v>
      </c>
      <c r="W24" s="145">
        <f t="shared" si="7"/>
        <v>0</v>
      </c>
      <c r="X24" s="138">
        <f t="shared" si="8"/>
        <v>0</v>
      </c>
      <c r="Y24" s="139">
        <f t="shared" si="9"/>
        <v>0</v>
      </c>
      <c r="Z24" s="139">
        <f t="shared" si="10"/>
        <v>0</v>
      </c>
      <c r="AA24" s="139">
        <f t="shared" si="11"/>
        <v>0</v>
      </c>
      <c r="AB24" s="139">
        <f t="shared" si="12"/>
        <v>0</v>
      </c>
      <c r="AC24" s="139">
        <f t="shared" si="13"/>
        <v>0</v>
      </c>
      <c r="AD24" s="139">
        <f t="shared" si="14"/>
        <v>0</v>
      </c>
      <c r="AE24" s="139">
        <f t="shared" si="15"/>
        <v>0</v>
      </c>
      <c r="AF24" s="139">
        <f t="shared" si="16"/>
        <v>0</v>
      </c>
      <c r="AG24" s="148">
        <v>4470</v>
      </c>
      <c r="AH24">
        <f t="shared" si="17"/>
        <v>0</v>
      </c>
    </row>
    <row r="25" spans="1:34">
      <c r="A25" s="156">
        <v>16</v>
      </c>
      <c r="B25" s="156">
        <v>30</v>
      </c>
      <c r="C25" s="150" t="s">
        <v>95</v>
      </c>
      <c r="D25" s="154">
        <v>0</v>
      </c>
      <c r="E25" s="153">
        <v>0</v>
      </c>
      <c r="F25" s="134">
        <f t="shared" si="0"/>
        <v>0</v>
      </c>
      <c r="G25" s="136">
        <f t="shared" si="1"/>
        <v>0</v>
      </c>
      <c r="H25" s="143">
        <v>0</v>
      </c>
      <c r="I25" s="143">
        <v>0</v>
      </c>
      <c r="J25" s="143">
        <v>0</v>
      </c>
      <c r="K25" s="137">
        <v>2.2000000000000002</v>
      </c>
      <c r="L25" s="139">
        <f t="shared" si="2"/>
        <v>0</v>
      </c>
      <c r="M25" s="140">
        <f t="shared" si="3"/>
        <v>0</v>
      </c>
      <c r="N25" s="154">
        <v>0</v>
      </c>
      <c r="O25" s="153">
        <v>0</v>
      </c>
      <c r="P25" s="134">
        <f t="shared" si="4"/>
        <v>0</v>
      </c>
      <c r="Q25" s="136">
        <f t="shared" si="5"/>
        <v>0</v>
      </c>
      <c r="R25" s="143">
        <v>0</v>
      </c>
      <c r="S25" s="143">
        <v>0</v>
      </c>
      <c r="T25" s="143">
        <v>0</v>
      </c>
      <c r="U25" s="137">
        <v>2.2000000000000002</v>
      </c>
      <c r="V25" s="139">
        <f t="shared" si="6"/>
        <v>0</v>
      </c>
      <c r="W25" s="145">
        <f t="shared" si="7"/>
        <v>0</v>
      </c>
      <c r="X25" s="138">
        <f t="shared" si="8"/>
        <v>0</v>
      </c>
      <c r="Y25" s="139">
        <f t="shared" si="9"/>
        <v>0</v>
      </c>
      <c r="Z25" s="139">
        <f t="shared" si="10"/>
        <v>0</v>
      </c>
      <c r="AA25" s="139">
        <f t="shared" si="11"/>
        <v>0</v>
      </c>
      <c r="AB25" s="139">
        <f t="shared" si="12"/>
        <v>0</v>
      </c>
      <c r="AC25" s="139">
        <f t="shared" si="13"/>
        <v>0</v>
      </c>
      <c r="AD25" s="139">
        <f t="shared" si="14"/>
        <v>0</v>
      </c>
      <c r="AE25" s="139">
        <f t="shared" si="15"/>
        <v>0</v>
      </c>
      <c r="AF25" s="139">
        <f t="shared" si="16"/>
        <v>0</v>
      </c>
      <c r="AG25" s="148">
        <v>2200</v>
      </c>
      <c r="AH25">
        <f t="shared" si="17"/>
        <v>0</v>
      </c>
    </row>
    <row r="26" spans="1:34">
      <c r="A26" s="155">
        <v>17</v>
      </c>
      <c r="B26" s="156">
        <v>53</v>
      </c>
      <c r="C26" s="150" t="s">
        <v>96</v>
      </c>
      <c r="D26" s="154">
        <v>0</v>
      </c>
      <c r="E26" s="153">
        <v>0</v>
      </c>
      <c r="F26" s="134">
        <f t="shared" si="0"/>
        <v>0</v>
      </c>
      <c r="G26" s="136">
        <f t="shared" si="1"/>
        <v>0</v>
      </c>
      <c r="H26" s="143">
        <v>0</v>
      </c>
      <c r="I26" s="143">
        <v>0</v>
      </c>
      <c r="J26" s="143">
        <v>0</v>
      </c>
      <c r="K26" s="137">
        <v>2.9</v>
      </c>
      <c r="L26" s="139">
        <f t="shared" si="2"/>
        <v>0</v>
      </c>
      <c r="M26" s="140">
        <f t="shared" si="3"/>
        <v>0</v>
      </c>
      <c r="N26" s="154">
        <v>0</v>
      </c>
      <c r="O26" s="153">
        <v>0</v>
      </c>
      <c r="P26" s="134">
        <f t="shared" si="4"/>
        <v>0</v>
      </c>
      <c r="Q26" s="136">
        <f t="shared" si="5"/>
        <v>0</v>
      </c>
      <c r="R26" s="143">
        <v>0</v>
      </c>
      <c r="S26" s="143">
        <v>0</v>
      </c>
      <c r="T26" s="143">
        <v>0</v>
      </c>
      <c r="U26" s="137">
        <v>2.9</v>
      </c>
      <c r="V26" s="139">
        <f t="shared" si="6"/>
        <v>0</v>
      </c>
      <c r="W26" s="145">
        <f t="shared" si="7"/>
        <v>0</v>
      </c>
      <c r="X26" s="138">
        <f t="shared" si="8"/>
        <v>0</v>
      </c>
      <c r="Y26" s="139">
        <f t="shared" si="9"/>
        <v>0</v>
      </c>
      <c r="Z26" s="139">
        <f t="shared" si="10"/>
        <v>0</v>
      </c>
      <c r="AA26" s="139">
        <f t="shared" si="11"/>
        <v>0</v>
      </c>
      <c r="AB26" s="139">
        <f t="shared" si="12"/>
        <v>0</v>
      </c>
      <c r="AC26" s="139">
        <f t="shared" si="13"/>
        <v>0</v>
      </c>
      <c r="AD26" s="139">
        <f t="shared" si="14"/>
        <v>0</v>
      </c>
      <c r="AE26" s="139">
        <f t="shared" si="15"/>
        <v>0</v>
      </c>
      <c r="AF26" s="139">
        <f t="shared" si="16"/>
        <v>0</v>
      </c>
      <c r="AG26" s="148">
        <v>4600</v>
      </c>
      <c r="AH26">
        <f t="shared" si="17"/>
        <v>0</v>
      </c>
    </row>
    <row r="27" spans="1:34">
      <c r="A27" s="156">
        <v>18</v>
      </c>
      <c r="B27" s="156">
        <v>54</v>
      </c>
      <c r="C27" s="86" t="s">
        <v>97</v>
      </c>
      <c r="D27" s="154">
        <v>0</v>
      </c>
      <c r="E27" s="153">
        <v>0</v>
      </c>
      <c r="F27" s="134">
        <f t="shared" si="0"/>
        <v>0</v>
      </c>
      <c r="G27" s="136">
        <f t="shared" si="1"/>
        <v>0</v>
      </c>
      <c r="H27" s="143">
        <v>0</v>
      </c>
      <c r="I27" s="143">
        <v>0</v>
      </c>
      <c r="J27" s="143">
        <v>0</v>
      </c>
      <c r="K27" s="137">
        <v>2.2999999999999998</v>
      </c>
      <c r="L27" s="139">
        <f t="shared" si="2"/>
        <v>0</v>
      </c>
      <c r="M27" s="140">
        <f t="shared" si="3"/>
        <v>0</v>
      </c>
      <c r="N27" s="154">
        <v>0</v>
      </c>
      <c r="O27" s="153">
        <v>0</v>
      </c>
      <c r="P27" s="134">
        <f t="shared" si="4"/>
        <v>0</v>
      </c>
      <c r="Q27" s="136">
        <f t="shared" si="5"/>
        <v>0</v>
      </c>
      <c r="R27" s="143">
        <v>0</v>
      </c>
      <c r="S27" s="143">
        <v>0</v>
      </c>
      <c r="T27" s="143">
        <v>0</v>
      </c>
      <c r="U27" s="137">
        <v>2.2999999999999998</v>
      </c>
      <c r="V27" s="139">
        <f t="shared" si="6"/>
        <v>0</v>
      </c>
      <c r="W27" s="145">
        <f t="shared" si="7"/>
        <v>0</v>
      </c>
      <c r="X27" s="138">
        <f t="shared" si="8"/>
        <v>0</v>
      </c>
      <c r="Y27" s="139">
        <f t="shared" si="9"/>
        <v>0</v>
      </c>
      <c r="Z27" s="139">
        <f t="shared" si="10"/>
        <v>0</v>
      </c>
      <c r="AA27" s="139">
        <f t="shared" si="11"/>
        <v>0</v>
      </c>
      <c r="AB27" s="139">
        <f t="shared" si="12"/>
        <v>0</v>
      </c>
      <c r="AC27" s="139">
        <f t="shared" si="13"/>
        <v>0</v>
      </c>
      <c r="AD27" s="139">
        <f t="shared" si="14"/>
        <v>0</v>
      </c>
      <c r="AE27" s="139">
        <f t="shared" si="15"/>
        <v>0</v>
      </c>
      <c r="AF27" s="139">
        <f t="shared" si="16"/>
        <v>0</v>
      </c>
      <c r="AG27" s="148">
        <v>2100</v>
      </c>
      <c r="AH27">
        <f t="shared" si="17"/>
        <v>0</v>
      </c>
    </row>
    <row r="28" spans="1:34">
      <c r="A28" s="155">
        <v>19</v>
      </c>
      <c r="B28" s="156">
        <v>56</v>
      </c>
      <c r="C28" s="150" t="s">
        <v>98</v>
      </c>
      <c r="D28" s="154">
        <v>0</v>
      </c>
      <c r="E28" s="153">
        <v>0</v>
      </c>
      <c r="F28" s="134">
        <f t="shared" si="0"/>
        <v>0</v>
      </c>
      <c r="G28" s="136">
        <f t="shared" si="1"/>
        <v>0</v>
      </c>
      <c r="H28" s="143">
        <v>0</v>
      </c>
      <c r="I28" s="143">
        <v>0</v>
      </c>
      <c r="J28" s="143">
        <v>0</v>
      </c>
      <c r="K28" s="137">
        <v>2</v>
      </c>
      <c r="L28" s="139">
        <f t="shared" si="2"/>
        <v>0</v>
      </c>
      <c r="M28" s="140">
        <f t="shared" si="3"/>
        <v>0</v>
      </c>
      <c r="N28" s="154">
        <v>0</v>
      </c>
      <c r="O28" s="153">
        <v>0</v>
      </c>
      <c r="P28" s="134">
        <f t="shared" si="4"/>
        <v>0</v>
      </c>
      <c r="Q28" s="136">
        <f t="shared" si="5"/>
        <v>0</v>
      </c>
      <c r="R28" s="143">
        <v>0</v>
      </c>
      <c r="S28" s="143">
        <v>0</v>
      </c>
      <c r="T28" s="143">
        <v>0</v>
      </c>
      <c r="U28" s="137">
        <v>2</v>
      </c>
      <c r="V28" s="139">
        <f t="shared" si="6"/>
        <v>0</v>
      </c>
      <c r="W28" s="145">
        <f t="shared" si="7"/>
        <v>0</v>
      </c>
      <c r="X28" s="138">
        <f t="shared" si="8"/>
        <v>0</v>
      </c>
      <c r="Y28" s="139">
        <f t="shared" si="9"/>
        <v>0</v>
      </c>
      <c r="Z28" s="139">
        <f t="shared" si="10"/>
        <v>0</v>
      </c>
      <c r="AA28" s="139">
        <f t="shared" si="11"/>
        <v>0</v>
      </c>
      <c r="AB28" s="139">
        <f t="shared" si="12"/>
        <v>0</v>
      </c>
      <c r="AC28" s="139">
        <f t="shared" si="13"/>
        <v>0</v>
      </c>
      <c r="AD28" s="139">
        <f t="shared" si="14"/>
        <v>0</v>
      </c>
      <c r="AE28" s="139">
        <f t="shared" si="15"/>
        <v>0</v>
      </c>
      <c r="AF28" s="139">
        <f t="shared" si="16"/>
        <v>0</v>
      </c>
      <c r="AG28" s="148">
        <v>2231</v>
      </c>
      <c r="AH28">
        <f t="shared" si="17"/>
        <v>0</v>
      </c>
    </row>
    <row r="29" spans="1:34">
      <c r="A29" s="156">
        <v>20</v>
      </c>
      <c r="B29" s="156">
        <v>60</v>
      </c>
      <c r="C29" s="86" t="s">
        <v>99</v>
      </c>
      <c r="D29" s="154">
        <v>0</v>
      </c>
      <c r="E29" s="153">
        <v>0</v>
      </c>
      <c r="F29" s="134">
        <f t="shared" si="0"/>
        <v>0</v>
      </c>
      <c r="G29" s="136">
        <f t="shared" si="1"/>
        <v>0</v>
      </c>
      <c r="H29" s="143">
        <v>0</v>
      </c>
      <c r="I29" s="143">
        <v>0</v>
      </c>
      <c r="J29" s="143">
        <v>0</v>
      </c>
      <c r="K29" s="137">
        <v>2.5</v>
      </c>
      <c r="L29" s="139">
        <f t="shared" si="2"/>
        <v>0</v>
      </c>
      <c r="M29" s="140">
        <f t="shared" si="3"/>
        <v>0</v>
      </c>
      <c r="N29" s="144">
        <v>0</v>
      </c>
      <c r="O29" s="135">
        <v>0</v>
      </c>
      <c r="P29" s="142">
        <f t="shared" si="4"/>
        <v>0</v>
      </c>
      <c r="Q29" s="136">
        <f t="shared" si="5"/>
        <v>0</v>
      </c>
      <c r="R29" s="135">
        <v>0</v>
      </c>
      <c r="S29" s="135">
        <v>0</v>
      </c>
      <c r="T29" s="135">
        <v>0</v>
      </c>
      <c r="U29" s="137">
        <v>2.5</v>
      </c>
      <c r="V29" s="139">
        <f t="shared" si="6"/>
        <v>0</v>
      </c>
      <c r="W29" s="145">
        <f t="shared" si="7"/>
        <v>0</v>
      </c>
      <c r="X29" s="138">
        <f t="shared" si="8"/>
        <v>0</v>
      </c>
      <c r="Y29" s="139">
        <f t="shared" si="9"/>
        <v>0</v>
      </c>
      <c r="Z29" s="139">
        <f t="shared" si="10"/>
        <v>0</v>
      </c>
      <c r="AA29" s="139">
        <f t="shared" si="11"/>
        <v>0</v>
      </c>
      <c r="AB29" s="139">
        <f t="shared" si="12"/>
        <v>0</v>
      </c>
      <c r="AC29" s="139">
        <f t="shared" si="13"/>
        <v>0</v>
      </c>
      <c r="AD29" s="139">
        <f t="shared" si="14"/>
        <v>0</v>
      </c>
      <c r="AE29" s="139">
        <f t="shared" si="15"/>
        <v>0</v>
      </c>
      <c r="AF29" s="139">
        <f t="shared" si="16"/>
        <v>0</v>
      </c>
      <c r="AG29" s="148">
        <v>3750</v>
      </c>
      <c r="AH29">
        <f t="shared" si="17"/>
        <v>0</v>
      </c>
    </row>
    <row r="30" spans="1:34">
      <c r="A30" s="155">
        <v>21</v>
      </c>
      <c r="B30" s="156">
        <v>18</v>
      </c>
      <c r="C30" s="86" t="s">
        <v>100</v>
      </c>
      <c r="D30" s="144">
        <v>0</v>
      </c>
      <c r="E30" s="135">
        <v>0</v>
      </c>
      <c r="F30" s="142">
        <f t="shared" si="0"/>
        <v>0</v>
      </c>
      <c r="G30" s="136">
        <f t="shared" si="1"/>
        <v>0</v>
      </c>
      <c r="H30" s="135">
        <v>0</v>
      </c>
      <c r="I30" s="135">
        <v>0</v>
      </c>
      <c r="J30" s="135">
        <v>0</v>
      </c>
      <c r="K30" s="137">
        <v>2.5</v>
      </c>
      <c r="L30" s="139">
        <f t="shared" si="2"/>
        <v>0</v>
      </c>
      <c r="M30" s="140">
        <f t="shared" si="3"/>
        <v>0</v>
      </c>
      <c r="N30" s="154">
        <v>0</v>
      </c>
      <c r="O30" s="153">
        <v>0</v>
      </c>
      <c r="P30" s="134">
        <f t="shared" si="4"/>
        <v>0</v>
      </c>
      <c r="Q30" s="136">
        <f t="shared" si="5"/>
        <v>0</v>
      </c>
      <c r="R30" s="143">
        <v>0</v>
      </c>
      <c r="S30" s="143">
        <v>0</v>
      </c>
      <c r="T30" s="143">
        <v>0</v>
      </c>
      <c r="U30" s="137">
        <v>2.5</v>
      </c>
      <c r="V30" s="139">
        <f t="shared" si="6"/>
        <v>0</v>
      </c>
      <c r="W30" s="145">
        <f t="shared" si="7"/>
        <v>0</v>
      </c>
      <c r="X30" s="138">
        <f t="shared" si="8"/>
        <v>0</v>
      </c>
      <c r="Y30" s="139">
        <f t="shared" si="9"/>
        <v>0</v>
      </c>
      <c r="Z30" s="139">
        <f t="shared" si="10"/>
        <v>0</v>
      </c>
      <c r="AA30" s="139">
        <f t="shared" si="11"/>
        <v>0</v>
      </c>
      <c r="AB30" s="139">
        <f t="shared" si="12"/>
        <v>0</v>
      </c>
      <c r="AC30" s="139">
        <f t="shared" si="13"/>
        <v>0</v>
      </c>
      <c r="AD30" s="139">
        <f t="shared" si="14"/>
        <v>0</v>
      </c>
      <c r="AE30" s="139">
        <f t="shared" si="15"/>
        <v>0</v>
      </c>
      <c r="AF30" s="139">
        <f t="shared" si="16"/>
        <v>0</v>
      </c>
      <c r="AG30" s="148">
        <v>3750</v>
      </c>
      <c r="AH30">
        <f t="shared" si="17"/>
        <v>0</v>
      </c>
    </row>
    <row r="31" spans="1:34" ht="24.75">
      <c r="A31" s="156">
        <v>22</v>
      </c>
      <c r="B31" s="156">
        <v>162</v>
      </c>
      <c r="C31" s="150" t="s">
        <v>101</v>
      </c>
      <c r="D31" s="154">
        <v>0</v>
      </c>
      <c r="E31" s="153">
        <v>0</v>
      </c>
      <c r="F31" s="134">
        <f t="shared" si="0"/>
        <v>0</v>
      </c>
      <c r="G31" s="136">
        <f t="shared" si="1"/>
        <v>0</v>
      </c>
      <c r="H31" s="143">
        <v>0</v>
      </c>
      <c r="I31" s="143">
        <v>0</v>
      </c>
      <c r="J31" s="143">
        <v>0</v>
      </c>
      <c r="K31" s="16">
        <v>4.0999999999999996</v>
      </c>
      <c r="L31" s="139">
        <f t="shared" si="2"/>
        <v>0</v>
      </c>
      <c r="M31" s="140">
        <f t="shared" si="3"/>
        <v>0</v>
      </c>
      <c r="N31" s="154">
        <v>0</v>
      </c>
      <c r="O31" s="153">
        <v>0</v>
      </c>
      <c r="P31" s="134">
        <f t="shared" si="4"/>
        <v>0</v>
      </c>
      <c r="Q31" s="136">
        <f t="shared" si="5"/>
        <v>0</v>
      </c>
      <c r="R31" s="143">
        <v>0</v>
      </c>
      <c r="S31" s="143">
        <v>0</v>
      </c>
      <c r="T31" s="143">
        <v>0</v>
      </c>
      <c r="U31" s="16">
        <v>4.0999999999999996</v>
      </c>
      <c r="V31" s="139">
        <f t="shared" si="6"/>
        <v>0</v>
      </c>
      <c r="W31" s="145">
        <f t="shared" si="7"/>
        <v>0</v>
      </c>
      <c r="X31" s="138">
        <f t="shared" si="8"/>
        <v>0</v>
      </c>
      <c r="Y31" s="139">
        <f t="shared" si="9"/>
        <v>0</v>
      </c>
      <c r="Z31" s="139">
        <f t="shared" si="10"/>
        <v>0</v>
      </c>
      <c r="AA31" s="139">
        <f t="shared" si="11"/>
        <v>0</v>
      </c>
      <c r="AB31" s="139">
        <f t="shared" si="12"/>
        <v>0</v>
      </c>
      <c r="AC31" s="139">
        <f t="shared" si="13"/>
        <v>0</v>
      </c>
      <c r="AD31" s="139">
        <f t="shared" si="14"/>
        <v>0</v>
      </c>
      <c r="AE31" s="139">
        <f t="shared" si="15"/>
        <v>0</v>
      </c>
      <c r="AF31" s="139">
        <f t="shared" si="16"/>
        <v>0</v>
      </c>
      <c r="AG31" s="148">
        <v>4910</v>
      </c>
      <c r="AH31">
        <f t="shared" si="17"/>
        <v>0</v>
      </c>
    </row>
    <row r="32" spans="1:34">
      <c r="A32" s="155">
        <v>23</v>
      </c>
      <c r="B32" s="156">
        <v>96</v>
      </c>
      <c r="C32" s="150" t="s">
        <v>102</v>
      </c>
      <c r="D32" s="154">
        <v>0</v>
      </c>
      <c r="E32" s="153">
        <v>0</v>
      </c>
      <c r="F32" s="134">
        <f t="shared" si="0"/>
        <v>0</v>
      </c>
      <c r="G32" s="136">
        <f t="shared" si="1"/>
        <v>0</v>
      </c>
      <c r="H32" s="143">
        <v>0</v>
      </c>
      <c r="I32" s="143">
        <v>0</v>
      </c>
      <c r="J32" s="143">
        <v>0</v>
      </c>
      <c r="K32" s="16">
        <v>4.0999999999999996</v>
      </c>
      <c r="L32" s="139">
        <f t="shared" si="2"/>
        <v>0</v>
      </c>
      <c r="M32" s="140">
        <f t="shared" si="3"/>
        <v>0</v>
      </c>
      <c r="N32" s="154">
        <v>0</v>
      </c>
      <c r="O32" s="153">
        <v>0</v>
      </c>
      <c r="P32" s="134">
        <f t="shared" si="4"/>
        <v>0</v>
      </c>
      <c r="Q32" s="136">
        <f t="shared" si="5"/>
        <v>0</v>
      </c>
      <c r="R32" s="143">
        <v>0</v>
      </c>
      <c r="S32" s="143">
        <v>0</v>
      </c>
      <c r="T32" s="143">
        <v>0</v>
      </c>
      <c r="U32" s="16">
        <v>4.0999999999999996</v>
      </c>
      <c r="V32" s="139">
        <f t="shared" si="6"/>
        <v>0</v>
      </c>
      <c r="W32" s="145">
        <f t="shared" si="7"/>
        <v>0</v>
      </c>
      <c r="X32" s="138">
        <f t="shared" si="8"/>
        <v>0</v>
      </c>
      <c r="Y32" s="139">
        <f t="shared" si="9"/>
        <v>0</v>
      </c>
      <c r="Z32" s="139">
        <f t="shared" si="10"/>
        <v>0</v>
      </c>
      <c r="AA32" s="139">
        <f t="shared" si="11"/>
        <v>0</v>
      </c>
      <c r="AB32" s="139">
        <f t="shared" si="12"/>
        <v>0</v>
      </c>
      <c r="AC32" s="139">
        <f t="shared" si="13"/>
        <v>0</v>
      </c>
      <c r="AD32" s="139">
        <f t="shared" si="14"/>
        <v>0</v>
      </c>
      <c r="AE32" s="139">
        <f t="shared" si="15"/>
        <v>0</v>
      </c>
      <c r="AF32" s="139">
        <f t="shared" si="16"/>
        <v>0</v>
      </c>
      <c r="AG32" s="148">
        <v>4910</v>
      </c>
      <c r="AH32">
        <f t="shared" si="17"/>
        <v>0</v>
      </c>
    </row>
    <row r="33" spans="1:34">
      <c r="A33" s="156">
        <v>24</v>
      </c>
      <c r="B33" s="156">
        <v>65</v>
      </c>
      <c r="C33" s="150" t="s">
        <v>103</v>
      </c>
      <c r="D33" s="154">
        <v>0</v>
      </c>
      <c r="E33" s="153">
        <v>0</v>
      </c>
      <c r="F33" s="134">
        <f t="shared" si="0"/>
        <v>0</v>
      </c>
      <c r="G33" s="136">
        <f t="shared" si="1"/>
        <v>0</v>
      </c>
      <c r="H33" s="143">
        <v>0</v>
      </c>
      <c r="I33" s="143">
        <v>0</v>
      </c>
      <c r="J33" s="143">
        <v>0</v>
      </c>
      <c r="K33" s="16">
        <v>3.8</v>
      </c>
      <c r="L33" s="139">
        <f t="shared" si="2"/>
        <v>0</v>
      </c>
      <c r="M33" s="140">
        <f t="shared" si="3"/>
        <v>0</v>
      </c>
      <c r="N33" s="154">
        <v>0</v>
      </c>
      <c r="O33" s="153">
        <v>0</v>
      </c>
      <c r="P33" s="134">
        <f t="shared" si="4"/>
        <v>0</v>
      </c>
      <c r="Q33" s="136">
        <f t="shared" si="5"/>
        <v>0</v>
      </c>
      <c r="R33" s="143">
        <v>0</v>
      </c>
      <c r="S33" s="143">
        <v>0</v>
      </c>
      <c r="T33" s="143">
        <v>0</v>
      </c>
      <c r="U33" s="16">
        <v>3.8</v>
      </c>
      <c r="V33" s="139">
        <f t="shared" si="6"/>
        <v>0</v>
      </c>
      <c r="W33" s="145">
        <f t="shared" si="7"/>
        <v>0</v>
      </c>
      <c r="X33" s="138">
        <f t="shared" si="8"/>
        <v>0</v>
      </c>
      <c r="Y33" s="139">
        <f t="shared" si="9"/>
        <v>0</v>
      </c>
      <c r="Z33" s="139">
        <f t="shared" si="10"/>
        <v>0</v>
      </c>
      <c r="AA33" s="139">
        <f t="shared" si="11"/>
        <v>0</v>
      </c>
      <c r="AB33" s="139">
        <f t="shared" si="12"/>
        <v>0</v>
      </c>
      <c r="AC33" s="139">
        <f t="shared" si="13"/>
        <v>0</v>
      </c>
      <c r="AD33" s="139">
        <f t="shared" si="14"/>
        <v>0</v>
      </c>
      <c r="AE33" s="139">
        <f t="shared" si="15"/>
        <v>0</v>
      </c>
      <c r="AF33" s="139">
        <f t="shared" si="16"/>
        <v>0</v>
      </c>
      <c r="AG33" s="148">
        <v>4870</v>
      </c>
      <c r="AH33">
        <f t="shared" si="17"/>
        <v>0</v>
      </c>
    </row>
    <row r="34" spans="1:34">
      <c r="A34" s="155">
        <v>25</v>
      </c>
      <c r="B34" s="156">
        <v>68</v>
      </c>
      <c r="C34" s="88" t="s">
        <v>104</v>
      </c>
      <c r="D34" s="144">
        <v>0</v>
      </c>
      <c r="E34" s="135">
        <v>0</v>
      </c>
      <c r="F34" s="142">
        <f t="shared" si="0"/>
        <v>0</v>
      </c>
      <c r="G34" s="136">
        <f t="shared" si="1"/>
        <v>0</v>
      </c>
      <c r="H34" s="135">
        <v>0</v>
      </c>
      <c r="I34" s="135">
        <v>0</v>
      </c>
      <c r="J34" s="135">
        <v>0</v>
      </c>
      <c r="K34" s="137">
        <v>2.8</v>
      </c>
      <c r="L34" s="139">
        <f t="shared" si="2"/>
        <v>0</v>
      </c>
      <c r="M34" s="140">
        <f t="shared" si="3"/>
        <v>0</v>
      </c>
      <c r="N34" s="154">
        <v>0</v>
      </c>
      <c r="O34" s="153">
        <v>0</v>
      </c>
      <c r="P34" s="134">
        <f t="shared" si="4"/>
        <v>0</v>
      </c>
      <c r="Q34" s="136">
        <f t="shared" si="5"/>
        <v>0</v>
      </c>
      <c r="R34" s="143">
        <v>0</v>
      </c>
      <c r="S34" s="68">
        <v>0</v>
      </c>
      <c r="T34" s="68">
        <v>0</v>
      </c>
      <c r="U34" s="137">
        <v>2.8</v>
      </c>
      <c r="V34" s="139">
        <f t="shared" si="6"/>
        <v>0</v>
      </c>
      <c r="W34" s="145">
        <f t="shared" si="7"/>
        <v>0</v>
      </c>
      <c r="X34" s="138">
        <f t="shared" si="8"/>
        <v>0</v>
      </c>
      <c r="Y34" s="139">
        <f t="shared" si="9"/>
        <v>0</v>
      </c>
      <c r="Z34" s="139">
        <f t="shared" si="10"/>
        <v>0</v>
      </c>
      <c r="AA34" s="139">
        <f t="shared" si="11"/>
        <v>0</v>
      </c>
      <c r="AB34" s="139">
        <f t="shared" si="12"/>
        <v>0</v>
      </c>
      <c r="AC34" s="139">
        <f t="shared" si="13"/>
        <v>0</v>
      </c>
      <c r="AD34" s="139">
        <f t="shared" si="14"/>
        <v>0</v>
      </c>
      <c r="AE34" s="139">
        <f t="shared" si="15"/>
        <v>0</v>
      </c>
      <c r="AF34" s="139">
        <f t="shared" si="16"/>
        <v>0</v>
      </c>
      <c r="AG34" s="148">
        <v>3200</v>
      </c>
      <c r="AH34">
        <f t="shared" si="17"/>
        <v>0</v>
      </c>
    </row>
    <row r="35" spans="1:34">
      <c r="A35" s="156">
        <v>26</v>
      </c>
      <c r="B35" s="156">
        <v>75</v>
      </c>
      <c r="C35" s="150" t="s">
        <v>105</v>
      </c>
      <c r="D35" s="154">
        <v>0</v>
      </c>
      <c r="E35" s="153">
        <v>0</v>
      </c>
      <c r="F35" s="134">
        <f t="shared" si="0"/>
        <v>0</v>
      </c>
      <c r="G35" s="136">
        <f t="shared" si="1"/>
        <v>0</v>
      </c>
      <c r="H35" s="143">
        <v>0</v>
      </c>
      <c r="I35" s="143">
        <v>0</v>
      </c>
      <c r="J35" s="143">
        <v>0</v>
      </c>
      <c r="K35" s="137">
        <v>2.5</v>
      </c>
      <c r="L35" s="139">
        <f t="shared" si="2"/>
        <v>0</v>
      </c>
      <c r="M35" s="140">
        <f t="shared" si="3"/>
        <v>0</v>
      </c>
      <c r="N35" s="154">
        <v>0</v>
      </c>
      <c r="O35" s="153">
        <v>0</v>
      </c>
      <c r="P35" s="134">
        <f t="shared" si="4"/>
        <v>0</v>
      </c>
      <c r="Q35" s="136">
        <f t="shared" si="5"/>
        <v>0</v>
      </c>
      <c r="R35" s="143">
        <v>0</v>
      </c>
      <c r="S35" s="143">
        <v>0</v>
      </c>
      <c r="T35" s="143">
        <v>0</v>
      </c>
      <c r="U35" s="137">
        <v>2.5</v>
      </c>
      <c r="V35" s="139">
        <f t="shared" si="6"/>
        <v>0</v>
      </c>
      <c r="W35" s="145">
        <f t="shared" si="7"/>
        <v>0</v>
      </c>
      <c r="X35" s="138">
        <f t="shared" si="8"/>
        <v>0</v>
      </c>
      <c r="Y35" s="139">
        <f t="shared" si="9"/>
        <v>0</v>
      </c>
      <c r="Z35" s="139">
        <f t="shared" si="10"/>
        <v>0</v>
      </c>
      <c r="AA35" s="139">
        <f t="shared" si="11"/>
        <v>0</v>
      </c>
      <c r="AB35" s="139">
        <f t="shared" si="12"/>
        <v>0</v>
      </c>
      <c r="AC35" s="139">
        <f t="shared" si="13"/>
        <v>0</v>
      </c>
      <c r="AD35" s="139">
        <f t="shared" si="14"/>
        <v>0</v>
      </c>
      <c r="AE35" s="139">
        <f t="shared" si="15"/>
        <v>0</v>
      </c>
      <c r="AF35" s="139">
        <f t="shared" si="16"/>
        <v>0</v>
      </c>
      <c r="AG35" s="148">
        <v>2724</v>
      </c>
      <c r="AH35">
        <f t="shared" si="17"/>
        <v>0</v>
      </c>
    </row>
    <row r="36" spans="1:34">
      <c r="A36" s="155">
        <v>27</v>
      </c>
      <c r="B36" s="156">
        <v>77</v>
      </c>
      <c r="C36" s="150" t="s">
        <v>106</v>
      </c>
      <c r="D36" s="154">
        <v>0</v>
      </c>
      <c r="E36" s="153">
        <v>0</v>
      </c>
      <c r="F36" s="134">
        <f t="shared" si="0"/>
        <v>0</v>
      </c>
      <c r="G36" s="136">
        <f t="shared" si="1"/>
        <v>0</v>
      </c>
      <c r="H36" s="143">
        <v>0</v>
      </c>
      <c r="I36" s="143">
        <v>0</v>
      </c>
      <c r="J36" s="143">
        <v>0</v>
      </c>
      <c r="K36" s="137">
        <v>2.2000000000000002</v>
      </c>
      <c r="L36" s="139">
        <f t="shared" si="2"/>
        <v>0</v>
      </c>
      <c r="M36" s="140">
        <f t="shared" si="3"/>
        <v>0</v>
      </c>
      <c r="N36" s="154">
        <v>0</v>
      </c>
      <c r="O36" s="153">
        <v>0</v>
      </c>
      <c r="P36" s="134">
        <f t="shared" si="4"/>
        <v>0</v>
      </c>
      <c r="Q36" s="136">
        <f t="shared" si="5"/>
        <v>0</v>
      </c>
      <c r="R36" s="143">
        <v>0</v>
      </c>
      <c r="S36" s="143">
        <v>0</v>
      </c>
      <c r="T36" s="143">
        <v>0</v>
      </c>
      <c r="U36" s="137">
        <v>2.2000000000000002</v>
      </c>
      <c r="V36" s="139">
        <f t="shared" si="6"/>
        <v>0</v>
      </c>
      <c r="W36" s="145">
        <f t="shared" si="7"/>
        <v>0</v>
      </c>
      <c r="X36" s="138">
        <f t="shared" si="8"/>
        <v>0</v>
      </c>
      <c r="Y36" s="139">
        <f t="shared" si="9"/>
        <v>0</v>
      </c>
      <c r="Z36" s="139">
        <f t="shared" si="10"/>
        <v>0</v>
      </c>
      <c r="AA36" s="139">
        <f t="shared" si="11"/>
        <v>0</v>
      </c>
      <c r="AB36" s="139">
        <f t="shared" si="12"/>
        <v>0</v>
      </c>
      <c r="AC36" s="139">
        <f t="shared" si="13"/>
        <v>0</v>
      </c>
      <c r="AD36" s="139">
        <f t="shared" si="14"/>
        <v>0</v>
      </c>
      <c r="AE36" s="139">
        <f t="shared" si="15"/>
        <v>0</v>
      </c>
      <c r="AF36" s="139">
        <f t="shared" si="16"/>
        <v>0</v>
      </c>
      <c r="AG36" s="148">
        <v>3888</v>
      </c>
      <c r="AH36">
        <f t="shared" si="17"/>
        <v>0</v>
      </c>
    </row>
    <row r="37" spans="1:34">
      <c r="A37" s="156">
        <v>28</v>
      </c>
      <c r="B37" s="75">
        <v>81</v>
      </c>
      <c r="C37" s="86" t="s">
        <v>107</v>
      </c>
      <c r="D37" s="154">
        <v>0</v>
      </c>
      <c r="E37" s="153">
        <v>0</v>
      </c>
      <c r="F37" s="134">
        <f t="shared" si="0"/>
        <v>0</v>
      </c>
      <c r="G37" s="136">
        <f t="shared" si="1"/>
        <v>0</v>
      </c>
      <c r="H37" s="143">
        <v>0</v>
      </c>
      <c r="I37" s="143">
        <v>0</v>
      </c>
      <c r="J37" s="143">
        <v>0</v>
      </c>
      <c r="K37" s="137">
        <v>2.1</v>
      </c>
      <c r="L37" s="139">
        <f t="shared" si="2"/>
        <v>0</v>
      </c>
      <c r="M37" s="140">
        <f t="shared" si="3"/>
        <v>0</v>
      </c>
      <c r="N37" s="154">
        <v>0</v>
      </c>
      <c r="O37" s="153">
        <v>0</v>
      </c>
      <c r="P37" s="134">
        <f t="shared" si="4"/>
        <v>0</v>
      </c>
      <c r="Q37" s="136">
        <f t="shared" si="5"/>
        <v>0</v>
      </c>
      <c r="R37" s="143">
        <v>0</v>
      </c>
      <c r="S37" s="143">
        <v>0</v>
      </c>
      <c r="T37" s="143">
        <v>0</v>
      </c>
      <c r="U37" s="137">
        <v>2.1</v>
      </c>
      <c r="V37" s="139">
        <f t="shared" si="6"/>
        <v>0</v>
      </c>
      <c r="W37" s="145">
        <f t="shared" si="7"/>
        <v>0</v>
      </c>
      <c r="X37" s="138">
        <f t="shared" si="8"/>
        <v>0</v>
      </c>
      <c r="Y37" s="139">
        <f t="shared" si="9"/>
        <v>0</v>
      </c>
      <c r="Z37" s="139">
        <f t="shared" si="10"/>
        <v>0</v>
      </c>
      <c r="AA37" s="139">
        <f t="shared" si="11"/>
        <v>0</v>
      </c>
      <c r="AB37" s="139">
        <f t="shared" si="12"/>
        <v>0</v>
      </c>
      <c r="AC37" s="139">
        <f t="shared" si="13"/>
        <v>0</v>
      </c>
      <c r="AD37" s="139">
        <f t="shared" si="14"/>
        <v>0</v>
      </c>
      <c r="AE37" s="139">
        <f t="shared" si="15"/>
        <v>0</v>
      </c>
      <c r="AF37" s="139">
        <f t="shared" si="16"/>
        <v>0</v>
      </c>
      <c r="AG37" s="148">
        <v>2500</v>
      </c>
      <c r="AH37">
        <f t="shared" si="17"/>
        <v>0</v>
      </c>
    </row>
    <row r="38" spans="1:34">
      <c r="A38" s="155">
        <v>29</v>
      </c>
      <c r="B38" s="75">
        <v>85</v>
      </c>
      <c r="C38" s="150" t="s">
        <v>108</v>
      </c>
      <c r="D38" s="154">
        <v>0</v>
      </c>
      <c r="E38" s="153">
        <v>0</v>
      </c>
      <c r="F38" s="134">
        <f t="shared" si="0"/>
        <v>0</v>
      </c>
      <c r="G38" s="136">
        <f t="shared" si="1"/>
        <v>0</v>
      </c>
      <c r="H38" s="143">
        <v>0</v>
      </c>
      <c r="I38" s="68">
        <v>0</v>
      </c>
      <c r="J38" s="68">
        <v>0</v>
      </c>
      <c r="K38" s="137">
        <v>2</v>
      </c>
      <c r="L38" s="139">
        <f t="shared" si="2"/>
        <v>0</v>
      </c>
      <c r="M38" s="140">
        <f t="shared" si="3"/>
        <v>0</v>
      </c>
      <c r="N38" s="144">
        <v>0</v>
      </c>
      <c r="O38" s="135">
        <v>0</v>
      </c>
      <c r="P38" s="142">
        <f t="shared" si="4"/>
        <v>0</v>
      </c>
      <c r="Q38" s="136">
        <f t="shared" si="5"/>
        <v>0</v>
      </c>
      <c r="R38" s="135">
        <v>0</v>
      </c>
      <c r="S38" s="135">
        <v>0</v>
      </c>
      <c r="T38" s="135">
        <v>0</v>
      </c>
      <c r="U38" s="137">
        <v>2</v>
      </c>
      <c r="V38" s="139">
        <f t="shared" si="6"/>
        <v>0</v>
      </c>
      <c r="W38" s="145">
        <f t="shared" si="7"/>
        <v>0</v>
      </c>
      <c r="X38" s="138">
        <f t="shared" si="8"/>
        <v>0</v>
      </c>
      <c r="Y38" s="139">
        <f t="shared" si="9"/>
        <v>0</v>
      </c>
      <c r="Z38" s="139">
        <f t="shared" si="10"/>
        <v>0</v>
      </c>
      <c r="AA38" s="139">
        <f t="shared" si="11"/>
        <v>0</v>
      </c>
      <c r="AB38" s="139">
        <f t="shared" si="12"/>
        <v>0</v>
      </c>
      <c r="AC38" s="139">
        <f t="shared" si="13"/>
        <v>0</v>
      </c>
      <c r="AD38" s="139">
        <f t="shared" si="14"/>
        <v>0</v>
      </c>
      <c r="AE38" s="139">
        <f t="shared" si="15"/>
        <v>0</v>
      </c>
      <c r="AF38" s="139">
        <f t="shared" si="16"/>
        <v>0</v>
      </c>
      <c r="AG38" s="148">
        <v>3790</v>
      </c>
      <c r="AH38">
        <f t="shared" si="17"/>
        <v>0</v>
      </c>
    </row>
    <row r="39" spans="1:34">
      <c r="A39" s="156">
        <v>30</v>
      </c>
      <c r="B39" s="75">
        <v>87</v>
      </c>
      <c r="C39" s="150" t="s">
        <v>109</v>
      </c>
      <c r="D39" s="154">
        <v>0</v>
      </c>
      <c r="E39" s="153">
        <v>0</v>
      </c>
      <c r="F39" s="134">
        <f t="shared" si="0"/>
        <v>0</v>
      </c>
      <c r="G39" s="136">
        <f t="shared" si="1"/>
        <v>0</v>
      </c>
      <c r="H39" s="143">
        <v>0</v>
      </c>
      <c r="I39" s="68">
        <v>0</v>
      </c>
      <c r="J39" s="68">
        <v>0</v>
      </c>
      <c r="K39" s="137">
        <v>0</v>
      </c>
      <c r="L39" s="139">
        <f t="shared" si="2"/>
        <v>0</v>
      </c>
      <c r="M39" s="140">
        <f t="shared" si="3"/>
        <v>0</v>
      </c>
      <c r="N39" s="144">
        <v>0</v>
      </c>
      <c r="O39" s="135">
        <v>0</v>
      </c>
      <c r="P39" s="142">
        <f t="shared" si="4"/>
        <v>0</v>
      </c>
      <c r="Q39" s="136">
        <f t="shared" si="5"/>
        <v>0</v>
      </c>
      <c r="R39" s="142">
        <v>0</v>
      </c>
      <c r="S39" s="142">
        <v>0</v>
      </c>
      <c r="T39" s="142">
        <v>0</v>
      </c>
      <c r="U39" s="137">
        <v>0</v>
      </c>
      <c r="V39" s="139">
        <f t="shared" si="6"/>
        <v>0</v>
      </c>
      <c r="W39" s="145">
        <f t="shared" si="7"/>
        <v>0</v>
      </c>
      <c r="X39" s="138">
        <f t="shared" si="8"/>
        <v>0</v>
      </c>
      <c r="Y39" s="139">
        <f t="shared" si="9"/>
        <v>0</v>
      </c>
      <c r="Z39" s="139">
        <f t="shared" si="10"/>
        <v>0</v>
      </c>
      <c r="AA39" s="139">
        <f t="shared" si="11"/>
        <v>0</v>
      </c>
      <c r="AB39" s="139">
        <f t="shared" si="12"/>
        <v>0</v>
      </c>
      <c r="AC39" s="139">
        <f t="shared" si="13"/>
        <v>0</v>
      </c>
      <c r="AD39" s="139">
        <f t="shared" si="14"/>
        <v>0</v>
      </c>
      <c r="AE39" s="139">
        <f t="shared" si="15"/>
        <v>0</v>
      </c>
      <c r="AF39" s="139">
        <f t="shared" si="16"/>
        <v>0</v>
      </c>
      <c r="AG39" s="148">
        <v>0</v>
      </c>
      <c r="AH39" t="str">
        <f t="shared" si="17"/>
        <v/>
      </c>
    </row>
    <row r="40" spans="1:34">
      <c r="A40" s="155">
        <v>31</v>
      </c>
      <c r="B40" s="75">
        <v>88</v>
      </c>
      <c r="C40" s="150" t="s">
        <v>110</v>
      </c>
      <c r="D40" s="154">
        <v>0</v>
      </c>
      <c r="E40" s="153">
        <v>0</v>
      </c>
      <c r="F40" s="134">
        <f t="shared" si="0"/>
        <v>0</v>
      </c>
      <c r="G40" s="136">
        <f t="shared" si="1"/>
        <v>0</v>
      </c>
      <c r="H40" s="143">
        <v>0</v>
      </c>
      <c r="I40" s="68">
        <v>0</v>
      </c>
      <c r="J40" s="68">
        <v>0</v>
      </c>
      <c r="K40" s="137">
        <v>0</v>
      </c>
      <c r="L40" s="139">
        <f t="shared" si="2"/>
        <v>0</v>
      </c>
      <c r="M40" s="140">
        <f t="shared" si="3"/>
        <v>0</v>
      </c>
      <c r="N40" s="144">
        <v>0</v>
      </c>
      <c r="O40" s="135">
        <v>0</v>
      </c>
      <c r="P40" s="142">
        <f t="shared" si="4"/>
        <v>0</v>
      </c>
      <c r="Q40" s="136">
        <f t="shared" si="5"/>
        <v>0</v>
      </c>
      <c r="R40" s="142">
        <v>0</v>
      </c>
      <c r="S40" s="142">
        <v>0</v>
      </c>
      <c r="T40" s="142">
        <v>0</v>
      </c>
      <c r="U40" s="137">
        <v>0</v>
      </c>
      <c r="V40" s="139">
        <f t="shared" si="6"/>
        <v>0</v>
      </c>
      <c r="W40" s="145">
        <f t="shared" si="7"/>
        <v>0</v>
      </c>
      <c r="X40" s="138">
        <f t="shared" si="8"/>
        <v>0</v>
      </c>
      <c r="Y40" s="139">
        <f t="shared" si="9"/>
        <v>0</v>
      </c>
      <c r="Z40" s="139">
        <f t="shared" si="10"/>
        <v>0</v>
      </c>
      <c r="AA40" s="139">
        <f t="shared" si="11"/>
        <v>0</v>
      </c>
      <c r="AB40" s="139">
        <f t="shared" si="12"/>
        <v>0</v>
      </c>
      <c r="AC40" s="139">
        <f t="shared" si="13"/>
        <v>0</v>
      </c>
      <c r="AD40" s="139">
        <f t="shared" si="14"/>
        <v>0</v>
      </c>
      <c r="AE40" s="139">
        <f t="shared" si="15"/>
        <v>0</v>
      </c>
      <c r="AF40" s="139">
        <f t="shared" si="16"/>
        <v>0</v>
      </c>
      <c r="AG40" s="148">
        <v>0</v>
      </c>
      <c r="AH40" t="str">
        <f t="shared" si="17"/>
        <v/>
      </c>
    </row>
    <row r="41" spans="1:34">
      <c r="A41" s="156">
        <v>32</v>
      </c>
      <c r="B41" s="75">
        <v>89</v>
      </c>
      <c r="C41" s="150" t="s">
        <v>111</v>
      </c>
      <c r="D41" s="154">
        <v>0</v>
      </c>
      <c r="E41" s="153">
        <v>0</v>
      </c>
      <c r="F41" s="134">
        <f t="shared" si="0"/>
        <v>0</v>
      </c>
      <c r="G41" s="136">
        <f t="shared" si="1"/>
        <v>0</v>
      </c>
      <c r="H41" s="143">
        <v>0</v>
      </c>
      <c r="I41" s="68">
        <v>0</v>
      </c>
      <c r="J41" s="68">
        <v>0</v>
      </c>
      <c r="K41" s="137">
        <v>0</v>
      </c>
      <c r="L41" s="139">
        <f t="shared" si="2"/>
        <v>0</v>
      </c>
      <c r="M41" s="140">
        <f t="shared" si="3"/>
        <v>0</v>
      </c>
      <c r="N41" s="144">
        <v>0</v>
      </c>
      <c r="O41" s="135">
        <v>0</v>
      </c>
      <c r="P41" s="142">
        <f t="shared" si="4"/>
        <v>0</v>
      </c>
      <c r="Q41" s="136">
        <f t="shared" si="5"/>
        <v>0</v>
      </c>
      <c r="R41" s="142">
        <v>0</v>
      </c>
      <c r="S41" s="142">
        <v>0</v>
      </c>
      <c r="T41" s="142">
        <v>0</v>
      </c>
      <c r="U41" s="137">
        <v>0</v>
      </c>
      <c r="V41" s="139">
        <f t="shared" si="6"/>
        <v>0</v>
      </c>
      <c r="W41" s="145">
        <f t="shared" si="7"/>
        <v>0</v>
      </c>
      <c r="X41" s="138">
        <f t="shared" si="8"/>
        <v>0</v>
      </c>
      <c r="Y41" s="139">
        <f t="shared" si="9"/>
        <v>0</v>
      </c>
      <c r="Z41" s="139">
        <f t="shared" si="10"/>
        <v>0</v>
      </c>
      <c r="AA41" s="139">
        <f t="shared" si="11"/>
        <v>0</v>
      </c>
      <c r="AB41" s="139">
        <f t="shared" si="12"/>
        <v>0</v>
      </c>
      <c r="AC41" s="139">
        <f t="shared" si="13"/>
        <v>0</v>
      </c>
      <c r="AD41" s="139">
        <f t="shared" si="14"/>
        <v>0</v>
      </c>
      <c r="AE41" s="139">
        <f t="shared" si="15"/>
        <v>0</v>
      </c>
      <c r="AF41" s="139">
        <f t="shared" si="16"/>
        <v>0</v>
      </c>
      <c r="AG41" s="148">
        <v>0</v>
      </c>
      <c r="AH41" t="str">
        <f t="shared" si="17"/>
        <v/>
      </c>
    </row>
    <row r="42" spans="1:34">
      <c r="A42" s="155">
        <v>33</v>
      </c>
      <c r="B42" s="75">
        <v>90</v>
      </c>
      <c r="C42" s="150" t="s">
        <v>112</v>
      </c>
      <c r="D42" s="154">
        <v>0</v>
      </c>
      <c r="E42" s="153">
        <v>0</v>
      </c>
      <c r="F42" s="134">
        <f t="shared" ref="F42:F73" si="18">D42+E42</f>
        <v>0</v>
      </c>
      <c r="G42" s="136">
        <f t="shared" ref="G42:G73" si="19">H42+I42</f>
        <v>0</v>
      </c>
      <c r="H42" s="143">
        <v>0</v>
      </c>
      <c r="I42" s="68">
        <v>0</v>
      </c>
      <c r="J42" s="68">
        <v>0</v>
      </c>
      <c r="K42" s="137">
        <v>0</v>
      </c>
      <c r="L42" s="139">
        <f t="shared" ref="L42:L73" si="20">ROUND(J42*K42,0)</f>
        <v>0</v>
      </c>
      <c r="M42" s="140">
        <f t="shared" ref="M42:M73" si="21">F42+G42+L42</f>
        <v>0</v>
      </c>
      <c r="N42" s="144">
        <v>0</v>
      </c>
      <c r="O42" s="135">
        <v>0</v>
      </c>
      <c r="P42" s="142">
        <f t="shared" ref="P42:P73" si="22">N42+O42</f>
        <v>0</v>
      </c>
      <c r="Q42" s="136">
        <f t="shared" ref="Q42:Q73" si="23">R42+S42</f>
        <v>0</v>
      </c>
      <c r="R42" s="142">
        <v>0</v>
      </c>
      <c r="S42" s="142">
        <v>0</v>
      </c>
      <c r="T42" s="142">
        <v>0</v>
      </c>
      <c r="U42" s="137">
        <v>0</v>
      </c>
      <c r="V42" s="139">
        <f t="shared" ref="V42:V73" si="24">ROUND(T42*U42,0)</f>
        <v>0</v>
      </c>
      <c r="W42" s="145">
        <f t="shared" ref="W42:W73" si="25">P42+Q42+V42</f>
        <v>0</v>
      </c>
      <c r="X42" s="138">
        <f t="shared" ref="X42:X67" si="26">D42+N42</f>
        <v>0</v>
      </c>
      <c r="Y42" s="139">
        <f t="shared" ref="Y42:Y67" si="27">E42+O42</f>
        <v>0</v>
      </c>
      <c r="Z42" s="139">
        <f t="shared" ref="Z42:Z67" si="28">F42+P42</f>
        <v>0</v>
      </c>
      <c r="AA42" s="139">
        <f t="shared" ref="AA42:AA67" si="29">G42+Q42</f>
        <v>0</v>
      </c>
      <c r="AB42" s="139">
        <f t="shared" ref="AB42:AB67" si="30">H42+R42</f>
        <v>0</v>
      </c>
      <c r="AC42" s="139">
        <f t="shared" ref="AC42:AC67" si="31">I42+S42</f>
        <v>0</v>
      </c>
      <c r="AD42" s="139">
        <f t="shared" ref="AD42:AD67" si="32">J42+T42</f>
        <v>0</v>
      </c>
      <c r="AE42" s="139">
        <f t="shared" ref="AE42:AE67" si="33">L42+V42</f>
        <v>0</v>
      </c>
      <c r="AF42" s="139">
        <f t="shared" ref="AF42:AF67" si="34">M42+W42</f>
        <v>0</v>
      </c>
      <c r="AG42" s="148">
        <v>0</v>
      </c>
      <c r="AH42" t="str">
        <f t="shared" ref="AH42:AH73" si="35">IFERROR(ROUND(AF42/AG42,0),"")</f>
        <v/>
      </c>
    </row>
    <row r="43" spans="1:34">
      <c r="A43" s="156">
        <v>34</v>
      </c>
      <c r="B43" s="75">
        <v>140</v>
      </c>
      <c r="C43" s="150" t="s">
        <v>113</v>
      </c>
      <c r="D43" s="154">
        <v>0</v>
      </c>
      <c r="E43" s="153">
        <v>0</v>
      </c>
      <c r="F43" s="134">
        <f t="shared" si="18"/>
        <v>0</v>
      </c>
      <c r="G43" s="136">
        <f t="shared" si="19"/>
        <v>0</v>
      </c>
      <c r="H43" s="143">
        <v>0</v>
      </c>
      <c r="I43" s="68">
        <v>0</v>
      </c>
      <c r="J43" s="68">
        <v>0</v>
      </c>
      <c r="K43" s="137">
        <v>0</v>
      </c>
      <c r="L43" s="139">
        <f t="shared" si="20"/>
        <v>0</v>
      </c>
      <c r="M43" s="140">
        <f t="shared" si="21"/>
        <v>0</v>
      </c>
      <c r="N43" s="144">
        <v>0</v>
      </c>
      <c r="O43" s="135">
        <v>0</v>
      </c>
      <c r="P43" s="142">
        <f t="shared" si="22"/>
        <v>0</v>
      </c>
      <c r="Q43" s="136">
        <f t="shared" si="23"/>
        <v>0</v>
      </c>
      <c r="R43" s="142">
        <v>0</v>
      </c>
      <c r="S43" s="142">
        <v>0</v>
      </c>
      <c r="T43" s="142">
        <v>0</v>
      </c>
      <c r="U43" s="137">
        <v>0</v>
      </c>
      <c r="V43" s="139">
        <f t="shared" si="24"/>
        <v>0</v>
      </c>
      <c r="W43" s="145">
        <f t="shared" si="25"/>
        <v>0</v>
      </c>
      <c r="X43" s="138">
        <f t="shared" si="26"/>
        <v>0</v>
      </c>
      <c r="Y43" s="139">
        <f t="shared" si="27"/>
        <v>0</v>
      </c>
      <c r="Z43" s="139">
        <f t="shared" si="28"/>
        <v>0</v>
      </c>
      <c r="AA43" s="139">
        <f t="shared" si="29"/>
        <v>0</v>
      </c>
      <c r="AB43" s="139">
        <f t="shared" si="30"/>
        <v>0</v>
      </c>
      <c r="AC43" s="139">
        <f t="shared" si="31"/>
        <v>0</v>
      </c>
      <c r="AD43" s="139">
        <f t="shared" si="32"/>
        <v>0</v>
      </c>
      <c r="AE43" s="139">
        <f t="shared" si="33"/>
        <v>0</v>
      </c>
      <c r="AF43" s="139">
        <f t="shared" si="34"/>
        <v>0</v>
      </c>
      <c r="AG43" s="148">
        <v>0</v>
      </c>
      <c r="AH43" t="str">
        <f t="shared" si="35"/>
        <v/>
      </c>
    </row>
    <row r="44" spans="1:34">
      <c r="A44" s="155">
        <v>35</v>
      </c>
      <c r="B44" s="75">
        <v>171</v>
      </c>
      <c r="C44" s="150" t="s">
        <v>114</v>
      </c>
      <c r="D44" s="154">
        <v>0</v>
      </c>
      <c r="E44" s="153">
        <v>0</v>
      </c>
      <c r="F44" s="134">
        <f t="shared" si="18"/>
        <v>0</v>
      </c>
      <c r="G44" s="136">
        <f t="shared" si="19"/>
        <v>0</v>
      </c>
      <c r="H44" s="143">
        <v>0</v>
      </c>
      <c r="I44" s="68">
        <v>0</v>
      </c>
      <c r="J44" s="68">
        <v>0</v>
      </c>
      <c r="K44" s="137">
        <v>0</v>
      </c>
      <c r="L44" s="139">
        <f t="shared" si="20"/>
        <v>0</v>
      </c>
      <c r="M44" s="140">
        <f t="shared" si="21"/>
        <v>0</v>
      </c>
      <c r="N44" s="144">
        <v>0</v>
      </c>
      <c r="O44" s="135">
        <v>0</v>
      </c>
      <c r="P44" s="142">
        <f t="shared" si="22"/>
        <v>0</v>
      </c>
      <c r="Q44" s="136">
        <f t="shared" si="23"/>
        <v>0</v>
      </c>
      <c r="R44" s="142">
        <v>0</v>
      </c>
      <c r="S44" s="142">
        <v>0</v>
      </c>
      <c r="T44" s="142">
        <v>0</v>
      </c>
      <c r="U44" s="137">
        <v>0</v>
      </c>
      <c r="V44" s="139">
        <f t="shared" si="24"/>
        <v>0</v>
      </c>
      <c r="W44" s="145">
        <f t="shared" si="25"/>
        <v>0</v>
      </c>
      <c r="X44" s="138">
        <f t="shared" si="26"/>
        <v>0</v>
      </c>
      <c r="Y44" s="139">
        <f t="shared" si="27"/>
        <v>0</v>
      </c>
      <c r="Z44" s="139">
        <f t="shared" si="28"/>
        <v>0</v>
      </c>
      <c r="AA44" s="139">
        <f t="shared" si="29"/>
        <v>0</v>
      </c>
      <c r="AB44" s="139">
        <f t="shared" si="30"/>
        <v>0</v>
      </c>
      <c r="AC44" s="139">
        <f t="shared" si="31"/>
        <v>0</v>
      </c>
      <c r="AD44" s="139">
        <f t="shared" si="32"/>
        <v>0</v>
      </c>
      <c r="AE44" s="139">
        <f t="shared" si="33"/>
        <v>0</v>
      </c>
      <c r="AF44" s="139">
        <f t="shared" si="34"/>
        <v>0</v>
      </c>
      <c r="AG44" s="148">
        <v>0</v>
      </c>
      <c r="AH44" t="str">
        <f t="shared" si="35"/>
        <v/>
      </c>
    </row>
    <row r="45" spans="1:34">
      <c r="A45" s="156">
        <v>36</v>
      </c>
      <c r="B45" s="75">
        <v>63</v>
      </c>
      <c r="C45" s="150" t="s">
        <v>115</v>
      </c>
      <c r="D45" s="154">
        <v>0</v>
      </c>
      <c r="E45" s="153">
        <v>0</v>
      </c>
      <c r="F45" s="134">
        <f t="shared" si="18"/>
        <v>0</v>
      </c>
      <c r="G45" s="136">
        <f t="shared" si="19"/>
        <v>0</v>
      </c>
      <c r="H45" s="143">
        <v>0</v>
      </c>
      <c r="I45" s="68">
        <v>0</v>
      </c>
      <c r="J45" s="68">
        <v>0</v>
      </c>
      <c r="K45" s="137">
        <v>0</v>
      </c>
      <c r="L45" s="139">
        <f t="shared" si="20"/>
        <v>0</v>
      </c>
      <c r="M45" s="140">
        <f t="shared" si="21"/>
        <v>0</v>
      </c>
      <c r="N45" s="144">
        <v>0</v>
      </c>
      <c r="O45" s="135">
        <v>0</v>
      </c>
      <c r="P45" s="142">
        <f t="shared" si="22"/>
        <v>0</v>
      </c>
      <c r="Q45" s="136">
        <f t="shared" si="23"/>
        <v>0</v>
      </c>
      <c r="R45" s="142">
        <v>0</v>
      </c>
      <c r="S45" s="142">
        <v>0</v>
      </c>
      <c r="T45" s="142">
        <v>0</v>
      </c>
      <c r="U45" s="137">
        <v>0</v>
      </c>
      <c r="V45" s="139">
        <f t="shared" si="24"/>
        <v>0</v>
      </c>
      <c r="W45" s="145">
        <f t="shared" si="25"/>
        <v>0</v>
      </c>
      <c r="X45" s="138">
        <f t="shared" si="26"/>
        <v>0</v>
      </c>
      <c r="Y45" s="139">
        <f t="shared" si="27"/>
        <v>0</v>
      </c>
      <c r="Z45" s="139">
        <f t="shared" si="28"/>
        <v>0</v>
      </c>
      <c r="AA45" s="139">
        <f t="shared" si="29"/>
        <v>0</v>
      </c>
      <c r="AB45" s="139">
        <f t="shared" si="30"/>
        <v>0</v>
      </c>
      <c r="AC45" s="139">
        <f t="shared" si="31"/>
        <v>0</v>
      </c>
      <c r="AD45" s="139">
        <f t="shared" si="32"/>
        <v>0</v>
      </c>
      <c r="AE45" s="139">
        <f t="shared" si="33"/>
        <v>0</v>
      </c>
      <c r="AF45" s="139">
        <f t="shared" si="34"/>
        <v>0</v>
      </c>
      <c r="AG45" s="148">
        <v>0</v>
      </c>
      <c r="AH45" t="str">
        <f t="shared" si="35"/>
        <v/>
      </c>
    </row>
    <row r="46" spans="1:34">
      <c r="A46" s="155">
        <v>37</v>
      </c>
      <c r="B46" s="75">
        <v>86</v>
      </c>
      <c r="C46" s="150" t="s">
        <v>116</v>
      </c>
      <c r="D46" s="144">
        <v>0</v>
      </c>
      <c r="E46" s="135">
        <v>0</v>
      </c>
      <c r="F46" s="142">
        <f t="shared" si="18"/>
        <v>0</v>
      </c>
      <c r="G46" s="136">
        <f t="shared" si="19"/>
        <v>0</v>
      </c>
      <c r="H46" s="135">
        <v>0</v>
      </c>
      <c r="I46" s="135">
        <v>0</v>
      </c>
      <c r="J46" s="135">
        <v>0</v>
      </c>
      <c r="K46" s="137">
        <v>2</v>
      </c>
      <c r="L46" s="139">
        <f t="shared" si="20"/>
        <v>0</v>
      </c>
      <c r="M46" s="140">
        <f t="shared" si="21"/>
        <v>0</v>
      </c>
      <c r="N46" s="154">
        <v>0</v>
      </c>
      <c r="O46" s="153">
        <v>0</v>
      </c>
      <c r="P46" s="134">
        <f t="shared" si="22"/>
        <v>0</v>
      </c>
      <c r="Q46" s="136">
        <f t="shared" si="23"/>
        <v>0</v>
      </c>
      <c r="R46" s="143">
        <v>0</v>
      </c>
      <c r="S46" s="68">
        <v>0</v>
      </c>
      <c r="T46" s="68">
        <v>0</v>
      </c>
      <c r="U46" s="137">
        <v>2</v>
      </c>
      <c r="V46" s="139">
        <f t="shared" si="24"/>
        <v>0</v>
      </c>
      <c r="W46" s="145">
        <f t="shared" si="25"/>
        <v>0</v>
      </c>
      <c r="X46" s="138">
        <f t="shared" si="26"/>
        <v>0</v>
      </c>
      <c r="Y46" s="139">
        <f t="shared" si="27"/>
        <v>0</v>
      </c>
      <c r="Z46" s="139">
        <f t="shared" si="28"/>
        <v>0</v>
      </c>
      <c r="AA46" s="139">
        <f t="shared" si="29"/>
        <v>0</v>
      </c>
      <c r="AB46" s="139">
        <f t="shared" si="30"/>
        <v>0</v>
      </c>
      <c r="AC46" s="139">
        <f t="shared" si="31"/>
        <v>0</v>
      </c>
      <c r="AD46" s="139">
        <f t="shared" si="32"/>
        <v>0</v>
      </c>
      <c r="AE46" s="139">
        <f t="shared" si="33"/>
        <v>0</v>
      </c>
      <c r="AF46" s="139">
        <f t="shared" si="34"/>
        <v>0</v>
      </c>
      <c r="AG46" s="148">
        <v>3790</v>
      </c>
      <c r="AH46">
        <f t="shared" si="35"/>
        <v>0</v>
      </c>
    </row>
    <row r="47" spans="1:34">
      <c r="A47" s="156">
        <v>38</v>
      </c>
      <c r="B47" s="75">
        <v>97</v>
      </c>
      <c r="C47" s="89" t="s">
        <v>117</v>
      </c>
      <c r="D47" s="144">
        <v>0</v>
      </c>
      <c r="E47" s="135">
        <v>0</v>
      </c>
      <c r="F47" s="142">
        <f t="shared" si="18"/>
        <v>0</v>
      </c>
      <c r="G47" s="136">
        <f t="shared" si="19"/>
        <v>0</v>
      </c>
      <c r="H47" s="135">
        <v>0</v>
      </c>
      <c r="I47" s="135">
        <v>0</v>
      </c>
      <c r="J47" s="135">
        <v>0</v>
      </c>
      <c r="K47" s="137">
        <v>2.7</v>
      </c>
      <c r="L47" s="139">
        <f t="shared" si="20"/>
        <v>0</v>
      </c>
      <c r="M47" s="140">
        <f t="shared" si="21"/>
        <v>0</v>
      </c>
      <c r="N47" s="154">
        <v>0</v>
      </c>
      <c r="O47" s="153">
        <v>0</v>
      </c>
      <c r="P47" s="134">
        <f t="shared" si="22"/>
        <v>0</v>
      </c>
      <c r="Q47" s="136">
        <f t="shared" si="23"/>
        <v>0</v>
      </c>
      <c r="R47" s="143">
        <v>0</v>
      </c>
      <c r="S47" s="68">
        <v>0</v>
      </c>
      <c r="T47" s="68">
        <v>0</v>
      </c>
      <c r="U47" s="137">
        <v>2.7</v>
      </c>
      <c r="V47" s="139">
        <f t="shared" si="24"/>
        <v>0</v>
      </c>
      <c r="W47" s="145">
        <f t="shared" si="25"/>
        <v>0</v>
      </c>
      <c r="X47" s="138">
        <f t="shared" si="26"/>
        <v>0</v>
      </c>
      <c r="Y47" s="139">
        <f t="shared" si="27"/>
        <v>0</v>
      </c>
      <c r="Z47" s="139">
        <f t="shared" si="28"/>
        <v>0</v>
      </c>
      <c r="AA47" s="139">
        <f t="shared" si="29"/>
        <v>0</v>
      </c>
      <c r="AB47" s="139">
        <f t="shared" si="30"/>
        <v>0</v>
      </c>
      <c r="AC47" s="139">
        <f t="shared" si="31"/>
        <v>0</v>
      </c>
      <c r="AD47" s="139">
        <f t="shared" si="32"/>
        <v>0</v>
      </c>
      <c r="AE47" s="139">
        <f t="shared" si="33"/>
        <v>0</v>
      </c>
      <c r="AF47" s="139">
        <f t="shared" si="34"/>
        <v>0</v>
      </c>
      <c r="AG47" s="148">
        <v>4670</v>
      </c>
      <c r="AH47">
        <f t="shared" si="35"/>
        <v>0</v>
      </c>
    </row>
    <row r="48" spans="1:34">
      <c r="A48" s="155">
        <v>39</v>
      </c>
      <c r="B48" s="156">
        <v>99</v>
      </c>
      <c r="C48" s="88" t="s">
        <v>118</v>
      </c>
      <c r="D48" s="154">
        <v>0</v>
      </c>
      <c r="E48" s="153">
        <v>0</v>
      </c>
      <c r="F48" s="134">
        <f t="shared" si="18"/>
        <v>0</v>
      </c>
      <c r="G48" s="136">
        <f t="shared" si="19"/>
        <v>0</v>
      </c>
      <c r="H48" s="143">
        <v>0</v>
      </c>
      <c r="I48" s="143">
        <v>0</v>
      </c>
      <c r="J48" s="143">
        <v>0</v>
      </c>
      <c r="K48" s="137">
        <v>2</v>
      </c>
      <c r="L48" s="139">
        <f t="shared" si="20"/>
        <v>0</v>
      </c>
      <c r="M48" s="140">
        <f t="shared" si="21"/>
        <v>0</v>
      </c>
      <c r="N48" s="154">
        <v>0</v>
      </c>
      <c r="O48" s="153">
        <v>0</v>
      </c>
      <c r="P48" s="134">
        <f t="shared" si="22"/>
        <v>0</v>
      </c>
      <c r="Q48" s="136">
        <f t="shared" si="23"/>
        <v>0</v>
      </c>
      <c r="R48" s="143">
        <v>0</v>
      </c>
      <c r="S48" s="143">
        <v>0</v>
      </c>
      <c r="T48" s="143">
        <v>0</v>
      </c>
      <c r="U48" s="137">
        <v>2</v>
      </c>
      <c r="V48" s="139">
        <f t="shared" si="24"/>
        <v>0</v>
      </c>
      <c r="W48" s="145">
        <f t="shared" si="25"/>
        <v>0</v>
      </c>
      <c r="X48" s="138">
        <f t="shared" si="26"/>
        <v>0</v>
      </c>
      <c r="Y48" s="139">
        <f t="shared" si="27"/>
        <v>0</v>
      </c>
      <c r="Z48" s="139">
        <f t="shared" si="28"/>
        <v>0</v>
      </c>
      <c r="AA48" s="139">
        <f t="shared" si="29"/>
        <v>0</v>
      </c>
      <c r="AB48" s="139">
        <f t="shared" si="30"/>
        <v>0</v>
      </c>
      <c r="AC48" s="139">
        <f t="shared" si="31"/>
        <v>0</v>
      </c>
      <c r="AD48" s="139">
        <f t="shared" si="32"/>
        <v>0</v>
      </c>
      <c r="AE48" s="139">
        <f t="shared" si="33"/>
        <v>0</v>
      </c>
      <c r="AF48" s="139">
        <f t="shared" si="34"/>
        <v>0</v>
      </c>
      <c r="AG48" s="148">
        <v>4670</v>
      </c>
      <c r="AH48">
        <f t="shared" si="35"/>
        <v>0</v>
      </c>
    </row>
    <row r="49" spans="1:34">
      <c r="A49" s="156">
        <v>40</v>
      </c>
      <c r="B49" s="156">
        <v>100</v>
      </c>
      <c r="C49" s="89" t="s">
        <v>119</v>
      </c>
      <c r="D49" s="154">
        <v>0</v>
      </c>
      <c r="E49" s="153">
        <v>0</v>
      </c>
      <c r="F49" s="134">
        <f t="shared" si="18"/>
        <v>0</v>
      </c>
      <c r="G49" s="136">
        <f t="shared" si="19"/>
        <v>0</v>
      </c>
      <c r="H49" s="143">
        <v>0</v>
      </c>
      <c r="I49" s="143">
        <v>0</v>
      </c>
      <c r="J49" s="143">
        <v>0</v>
      </c>
      <c r="K49" s="137">
        <v>2.9</v>
      </c>
      <c r="L49" s="139">
        <f t="shared" si="20"/>
        <v>0</v>
      </c>
      <c r="M49" s="140">
        <f t="shared" si="21"/>
        <v>0</v>
      </c>
      <c r="N49" s="154">
        <v>0</v>
      </c>
      <c r="O49" s="153">
        <v>0</v>
      </c>
      <c r="P49" s="134">
        <f t="shared" si="22"/>
        <v>0</v>
      </c>
      <c r="Q49" s="136">
        <f t="shared" si="23"/>
        <v>0</v>
      </c>
      <c r="R49" s="143">
        <v>0</v>
      </c>
      <c r="S49" s="143">
        <v>0</v>
      </c>
      <c r="T49" s="143">
        <v>0</v>
      </c>
      <c r="U49" s="137">
        <v>2.9</v>
      </c>
      <c r="V49" s="139">
        <f t="shared" si="24"/>
        <v>0</v>
      </c>
      <c r="W49" s="145">
        <f t="shared" si="25"/>
        <v>0</v>
      </c>
      <c r="X49" s="138">
        <f t="shared" si="26"/>
        <v>0</v>
      </c>
      <c r="Y49" s="139">
        <f t="shared" si="27"/>
        <v>0</v>
      </c>
      <c r="Z49" s="139">
        <f t="shared" si="28"/>
        <v>0</v>
      </c>
      <c r="AA49" s="139">
        <f t="shared" si="29"/>
        <v>0</v>
      </c>
      <c r="AB49" s="139">
        <f t="shared" si="30"/>
        <v>0</v>
      </c>
      <c r="AC49" s="139">
        <f t="shared" si="31"/>
        <v>0</v>
      </c>
      <c r="AD49" s="139">
        <f t="shared" si="32"/>
        <v>0</v>
      </c>
      <c r="AE49" s="139">
        <f t="shared" si="33"/>
        <v>0</v>
      </c>
      <c r="AF49" s="139">
        <f t="shared" si="34"/>
        <v>0</v>
      </c>
      <c r="AG49" s="148">
        <v>4800</v>
      </c>
      <c r="AH49">
        <f t="shared" si="35"/>
        <v>0</v>
      </c>
    </row>
    <row r="50" spans="1:34">
      <c r="A50" s="155">
        <v>41</v>
      </c>
      <c r="B50" s="156">
        <v>108</v>
      </c>
      <c r="C50" s="89" t="s">
        <v>120</v>
      </c>
      <c r="D50" s="154">
        <v>0</v>
      </c>
      <c r="E50" s="153">
        <v>0</v>
      </c>
      <c r="F50" s="134">
        <f t="shared" si="18"/>
        <v>0</v>
      </c>
      <c r="G50" s="136">
        <f t="shared" si="19"/>
        <v>0</v>
      </c>
      <c r="H50" s="143">
        <v>0</v>
      </c>
      <c r="I50" s="143">
        <v>0</v>
      </c>
      <c r="J50" s="143">
        <v>0</v>
      </c>
      <c r="K50" s="137">
        <v>2.6</v>
      </c>
      <c r="L50" s="139">
        <f t="shared" si="20"/>
        <v>0</v>
      </c>
      <c r="M50" s="140">
        <f t="shared" si="21"/>
        <v>0</v>
      </c>
      <c r="N50" s="144">
        <v>0</v>
      </c>
      <c r="O50" s="135">
        <v>0</v>
      </c>
      <c r="P50" s="142">
        <f t="shared" si="22"/>
        <v>0</v>
      </c>
      <c r="Q50" s="136">
        <f t="shared" si="23"/>
        <v>0</v>
      </c>
      <c r="R50" s="135">
        <v>0</v>
      </c>
      <c r="S50" s="135">
        <v>0</v>
      </c>
      <c r="T50" s="135">
        <v>0</v>
      </c>
      <c r="U50" s="137">
        <v>2.6</v>
      </c>
      <c r="V50" s="139">
        <f t="shared" si="24"/>
        <v>0</v>
      </c>
      <c r="W50" s="145">
        <f t="shared" si="25"/>
        <v>0</v>
      </c>
      <c r="X50" s="138">
        <f t="shared" si="26"/>
        <v>0</v>
      </c>
      <c r="Y50" s="139">
        <f t="shared" si="27"/>
        <v>0</v>
      </c>
      <c r="Z50" s="139">
        <f t="shared" si="28"/>
        <v>0</v>
      </c>
      <c r="AA50" s="139">
        <f t="shared" si="29"/>
        <v>0</v>
      </c>
      <c r="AB50" s="139">
        <f t="shared" si="30"/>
        <v>0</v>
      </c>
      <c r="AC50" s="139">
        <f t="shared" si="31"/>
        <v>0</v>
      </c>
      <c r="AD50" s="139">
        <f t="shared" si="32"/>
        <v>0</v>
      </c>
      <c r="AE50" s="139">
        <f t="shared" si="33"/>
        <v>0</v>
      </c>
      <c r="AF50" s="139">
        <f t="shared" si="34"/>
        <v>0</v>
      </c>
      <c r="AG50" s="148">
        <v>4211</v>
      </c>
      <c r="AH50">
        <f t="shared" si="35"/>
        <v>0</v>
      </c>
    </row>
    <row r="51" spans="1:34">
      <c r="A51" s="156">
        <v>42</v>
      </c>
      <c r="B51" s="156">
        <v>19</v>
      </c>
      <c r="C51" s="89" t="s">
        <v>121</v>
      </c>
      <c r="D51" s="144">
        <v>0</v>
      </c>
      <c r="E51" s="135">
        <v>0</v>
      </c>
      <c r="F51" s="142">
        <f t="shared" si="18"/>
        <v>0</v>
      </c>
      <c r="G51" s="136">
        <f t="shared" si="19"/>
        <v>0</v>
      </c>
      <c r="H51" s="135">
        <v>0</v>
      </c>
      <c r="I51" s="135">
        <v>0</v>
      </c>
      <c r="J51" s="135">
        <v>0</v>
      </c>
      <c r="K51" s="137">
        <v>2.6</v>
      </c>
      <c r="L51" s="139">
        <f t="shared" si="20"/>
        <v>0</v>
      </c>
      <c r="M51" s="140">
        <f t="shared" si="21"/>
        <v>0</v>
      </c>
      <c r="N51" s="154">
        <v>0</v>
      </c>
      <c r="O51" s="153">
        <v>0</v>
      </c>
      <c r="P51" s="134">
        <f t="shared" si="22"/>
        <v>0</v>
      </c>
      <c r="Q51" s="136">
        <f t="shared" si="23"/>
        <v>0</v>
      </c>
      <c r="R51" s="143">
        <v>0</v>
      </c>
      <c r="S51" s="143">
        <v>0</v>
      </c>
      <c r="T51" s="143">
        <v>0</v>
      </c>
      <c r="U51" s="137">
        <v>2.6</v>
      </c>
      <c r="V51" s="139">
        <f t="shared" si="24"/>
        <v>0</v>
      </c>
      <c r="W51" s="145">
        <f t="shared" si="25"/>
        <v>0</v>
      </c>
      <c r="X51" s="138">
        <f t="shared" si="26"/>
        <v>0</v>
      </c>
      <c r="Y51" s="139">
        <f t="shared" si="27"/>
        <v>0</v>
      </c>
      <c r="Z51" s="139">
        <f t="shared" si="28"/>
        <v>0</v>
      </c>
      <c r="AA51" s="139">
        <f t="shared" si="29"/>
        <v>0</v>
      </c>
      <c r="AB51" s="139">
        <f t="shared" si="30"/>
        <v>0</v>
      </c>
      <c r="AC51" s="139">
        <f t="shared" si="31"/>
        <v>0</v>
      </c>
      <c r="AD51" s="139">
        <f t="shared" si="32"/>
        <v>0</v>
      </c>
      <c r="AE51" s="139">
        <f t="shared" si="33"/>
        <v>0</v>
      </c>
      <c r="AF51" s="139">
        <f t="shared" si="34"/>
        <v>0</v>
      </c>
      <c r="AG51" s="148">
        <v>4211</v>
      </c>
      <c r="AH51">
        <f t="shared" si="35"/>
        <v>0</v>
      </c>
    </row>
    <row r="52" spans="1:34">
      <c r="A52" s="155">
        <v>43</v>
      </c>
      <c r="B52" s="156">
        <v>112</v>
      </c>
      <c r="C52" s="89" t="s">
        <v>122</v>
      </c>
      <c r="D52" s="154">
        <v>0</v>
      </c>
      <c r="E52" s="153">
        <v>0</v>
      </c>
      <c r="F52" s="134">
        <f t="shared" si="18"/>
        <v>0</v>
      </c>
      <c r="G52" s="136">
        <f t="shared" si="19"/>
        <v>0</v>
      </c>
      <c r="H52" s="143">
        <v>0</v>
      </c>
      <c r="I52" s="143">
        <v>0</v>
      </c>
      <c r="J52" s="143">
        <v>0</v>
      </c>
      <c r="K52" s="137">
        <v>3</v>
      </c>
      <c r="L52" s="139">
        <f t="shared" si="20"/>
        <v>0</v>
      </c>
      <c r="M52" s="140">
        <f t="shared" si="21"/>
        <v>0</v>
      </c>
      <c r="N52" s="144">
        <v>0</v>
      </c>
      <c r="O52" s="135">
        <v>0</v>
      </c>
      <c r="P52" s="142">
        <f t="shared" si="22"/>
        <v>0</v>
      </c>
      <c r="Q52" s="136">
        <f t="shared" si="23"/>
        <v>0</v>
      </c>
      <c r="R52" s="135">
        <v>0</v>
      </c>
      <c r="S52" s="135">
        <v>0</v>
      </c>
      <c r="T52" s="135">
        <v>0</v>
      </c>
      <c r="U52" s="137">
        <v>3</v>
      </c>
      <c r="V52" s="139">
        <f t="shared" si="24"/>
        <v>0</v>
      </c>
      <c r="W52" s="145">
        <f t="shared" si="25"/>
        <v>0</v>
      </c>
      <c r="X52" s="138">
        <f t="shared" si="26"/>
        <v>0</v>
      </c>
      <c r="Y52" s="139">
        <f t="shared" si="27"/>
        <v>0</v>
      </c>
      <c r="Z52" s="139">
        <f t="shared" si="28"/>
        <v>0</v>
      </c>
      <c r="AA52" s="139">
        <f t="shared" si="29"/>
        <v>0</v>
      </c>
      <c r="AB52" s="139">
        <f t="shared" si="30"/>
        <v>0</v>
      </c>
      <c r="AC52" s="139">
        <f t="shared" si="31"/>
        <v>0</v>
      </c>
      <c r="AD52" s="139">
        <f t="shared" si="32"/>
        <v>0</v>
      </c>
      <c r="AE52" s="139">
        <f t="shared" si="33"/>
        <v>0</v>
      </c>
      <c r="AF52" s="139">
        <f t="shared" si="34"/>
        <v>0</v>
      </c>
      <c r="AG52" s="148">
        <v>4900</v>
      </c>
      <c r="AH52">
        <f t="shared" si="35"/>
        <v>0</v>
      </c>
    </row>
    <row r="53" spans="1:34">
      <c r="A53" s="156">
        <v>44</v>
      </c>
      <c r="B53" s="156">
        <v>20</v>
      </c>
      <c r="C53" s="89" t="s">
        <v>123</v>
      </c>
      <c r="D53" s="144">
        <v>0</v>
      </c>
      <c r="E53" s="135">
        <v>0</v>
      </c>
      <c r="F53" s="142">
        <f t="shared" si="18"/>
        <v>0</v>
      </c>
      <c r="G53" s="136">
        <f t="shared" si="19"/>
        <v>0</v>
      </c>
      <c r="H53" s="135">
        <v>0</v>
      </c>
      <c r="I53" s="135">
        <v>0</v>
      </c>
      <c r="J53" s="135">
        <v>0</v>
      </c>
      <c r="K53" s="137">
        <v>3</v>
      </c>
      <c r="L53" s="139">
        <f t="shared" si="20"/>
        <v>0</v>
      </c>
      <c r="M53" s="140">
        <f t="shared" si="21"/>
        <v>0</v>
      </c>
      <c r="N53" s="154">
        <v>0</v>
      </c>
      <c r="O53" s="153">
        <v>0</v>
      </c>
      <c r="P53" s="134">
        <f t="shared" si="22"/>
        <v>0</v>
      </c>
      <c r="Q53" s="136">
        <f t="shared" si="23"/>
        <v>0</v>
      </c>
      <c r="R53" s="143">
        <v>0</v>
      </c>
      <c r="S53" s="143">
        <v>0</v>
      </c>
      <c r="T53" s="143">
        <v>0</v>
      </c>
      <c r="U53" s="137">
        <v>3</v>
      </c>
      <c r="V53" s="139">
        <f t="shared" si="24"/>
        <v>0</v>
      </c>
      <c r="W53" s="145">
        <f t="shared" si="25"/>
        <v>0</v>
      </c>
      <c r="X53" s="138">
        <f t="shared" si="26"/>
        <v>0</v>
      </c>
      <c r="Y53" s="139">
        <f t="shared" si="27"/>
        <v>0</v>
      </c>
      <c r="Z53" s="139">
        <f t="shared" si="28"/>
        <v>0</v>
      </c>
      <c r="AA53" s="139">
        <f t="shared" si="29"/>
        <v>0</v>
      </c>
      <c r="AB53" s="139">
        <f t="shared" si="30"/>
        <v>0</v>
      </c>
      <c r="AC53" s="139">
        <f t="shared" si="31"/>
        <v>0</v>
      </c>
      <c r="AD53" s="139">
        <f t="shared" si="32"/>
        <v>0</v>
      </c>
      <c r="AE53" s="139">
        <f t="shared" si="33"/>
        <v>0</v>
      </c>
      <c r="AF53" s="139">
        <f t="shared" si="34"/>
        <v>0</v>
      </c>
      <c r="AG53" s="148">
        <v>4900</v>
      </c>
      <c r="AH53">
        <f t="shared" si="35"/>
        <v>0</v>
      </c>
    </row>
    <row r="54" spans="1:34">
      <c r="A54" s="155">
        <v>45</v>
      </c>
      <c r="B54" s="156">
        <v>116</v>
      </c>
      <c r="C54" s="88" t="s">
        <v>124</v>
      </c>
      <c r="D54" s="154">
        <v>0</v>
      </c>
      <c r="E54" s="153">
        <v>0</v>
      </c>
      <c r="F54" s="134">
        <f t="shared" si="18"/>
        <v>0</v>
      </c>
      <c r="G54" s="136">
        <f t="shared" si="19"/>
        <v>0</v>
      </c>
      <c r="H54" s="143">
        <v>0</v>
      </c>
      <c r="I54" s="143">
        <v>0</v>
      </c>
      <c r="J54" s="143">
        <v>0</v>
      </c>
      <c r="K54" s="137">
        <v>2</v>
      </c>
      <c r="L54" s="139">
        <f t="shared" si="20"/>
        <v>0</v>
      </c>
      <c r="M54" s="140">
        <f t="shared" si="21"/>
        <v>0</v>
      </c>
      <c r="N54" s="154">
        <v>0</v>
      </c>
      <c r="O54" s="153">
        <v>0</v>
      </c>
      <c r="P54" s="134">
        <f t="shared" si="22"/>
        <v>0</v>
      </c>
      <c r="Q54" s="136">
        <f t="shared" si="23"/>
        <v>0</v>
      </c>
      <c r="R54" s="143">
        <v>0</v>
      </c>
      <c r="S54" s="143">
        <v>0</v>
      </c>
      <c r="T54" s="143">
        <v>0</v>
      </c>
      <c r="U54" s="137">
        <v>2</v>
      </c>
      <c r="V54" s="139">
        <f t="shared" si="24"/>
        <v>0</v>
      </c>
      <c r="W54" s="145">
        <f t="shared" si="25"/>
        <v>0</v>
      </c>
      <c r="X54" s="138">
        <f t="shared" si="26"/>
        <v>0</v>
      </c>
      <c r="Y54" s="139">
        <f t="shared" si="27"/>
        <v>0</v>
      </c>
      <c r="Z54" s="139">
        <f t="shared" si="28"/>
        <v>0</v>
      </c>
      <c r="AA54" s="139">
        <f t="shared" si="29"/>
        <v>0</v>
      </c>
      <c r="AB54" s="139">
        <f t="shared" si="30"/>
        <v>0</v>
      </c>
      <c r="AC54" s="139">
        <f t="shared" si="31"/>
        <v>0</v>
      </c>
      <c r="AD54" s="139">
        <f t="shared" si="32"/>
        <v>0</v>
      </c>
      <c r="AE54" s="139">
        <f t="shared" si="33"/>
        <v>0</v>
      </c>
      <c r="AF54" s="139">
        <f t="shared" si="34"/>
        <v>0</v>
      </c>
      <c r="AG54" s="148">
        <v>2000</v>
      </c>
      <c r="AH54">
        <f t="shared" si="35"/>
        <v>0</v>
      </c>
    </row>
    <row r="55" spans="1:34">
      <c r="A55" s="156">
        <v>46</v>
      </c>
      <c r="B55" s="156">
        <v>122</v>
      </c>
      <c r="C55" s="90" t="s">
        <v>125</v>
      </c>
      <c r="D55" s="154">
        <v>0</v>
      </c>
      <c r="E55" s="153">
        <v>0</v>
      </c>
      <c r="F55" s="134">
        <f t="shared" si="18"/>
        <v>0</v>
      </c>
      <c r="G55" s="136">
        <f t="shared" si="19"/>
        <v>0</v>
      </c>
      <c r="H55" s="143">
        <v>0</v>
      </c>
      <c r="I55" s="143">
        <v>0</v>
      </c>
      <c r="J55" s="143">
        <v>0</v>
      </c>
      <c r="K55" s="137">
        <v>2.5</v>
      </c>
      <c r="L55" s="139">
        <f t="shared" si="20"/>
        <v>0</v>
      </c>
      <c r="M55" s="140">
        <f t="shared" si="21"/>
        <v>0</v>
      </c>
      <c r="N55" s="144">
        <v>0</v>
      </c>
      <c r="O55" s="135">
        <v>0</v>
      </c>
      <c r="P55" s="142">
        <f t="shared" si="22"/>
        <v>0</v>
      </c>
      <c r="Q55" s="136">
        <f t="shared" si="23"/>
        <v>0</v>
      </c>
      <c r="R55" s="135">
        <v>0</v>
      </c>
      <c r="S55" s="135">
        <v>0</v>
      </c>
      <c r="T55" s="135">
        <v>0</v>
      </c>
      <c r="U55" s="137">
        <v>2.5</v>
      </c>
      <c r="V55" s="139">
        <f t="shared" si="24"/>
        <v>0</v>
      </c>
      <c r="W55" s="145">
        <f t="shared" si="25"/>
        <v>0</v>
      </c>
      <c r="X55" s="138">
        <f t="shared" si="26"/>
        <v>0</v>
      </c>
      <c r="Y55" s="139">
        <f t="shared" si="27"/>
        <v>0</v>
      </c>
      <c r="Z55" s="139">
        <f t="shared" si="28"/>
        <v>0</v>
      </c>
      <c r="AA55" s="139">
        <f t="shared" si="29"/>
        <v>0</v>
      </c>
      <c r="AB55" s="139">
        <f t="shared" si="30"/>
        <v>0</v>
      </c>
      <c r="AC55" s="139">
        <f t="shared" si="31"/>
        <v>0</v>
      </c>
      <c r="AD55" s="139">
        <f t="shared" si="32"/>
        <v>0</v>
      </c>
      <c r="AE55" s="139">
        <f t="shared" si="33"/>
        <v>0</v>
      </c>
      <c r="AF55" s="139">
        <f t="shared" si="34"/>
        <v>0</v>
      </c>
      <c r="AG55" s="148">
        <v>3869</v>
      </c>
      <c r="AH55">
        <f t="shared" si="35"/>
        <v>0</v>
      </c>
    </row>
    <row r="56" spans="1:34">
      <c r="A56" s="155">
        <v>47</v>
      </c>
      <c r="B56" s="156">
        <v>21</v>
      </c>
      <c r="C56" s="90" t="s">
        <v>126</v>
      </c>
      <c r="D56" s="144">
        <v>0</v>
      </c>
      <c r="E56" s="135">
        <v>0</v>
      </c>
      <c r="F56" s="142">
        <f t="shared" si="18"/>
        <v>0</v>
      </c>
      <c r="G56" s="136">
        <f t="shared" si="19"/>
        <v>0</v>
      </c>
      <c r="H56" s="135">
        <v>0</v>
      </c>
      <c r="I56" s="135">
        <v>0</v>
      </c>
      <c r="J56" s="135">
        <v>0</v>
      </c>
      <c r="K56" s="137">
        <v>2.5</v>
      </c>
      <c r="L56" s="139">
        <f t="shared" si="20"/>
        <v>0</v>
      </c>
      <c r="M56" s="140">
        <f t="shared" si="21"/>
        <v>0</v>
      </c>
      <c r="N56" s="154">
        <v>0</v>
      </c>
      <c r="O56" s="153">
        <v>0</v>
      </c>
      <c r="P56" s="134">
        <f t="shared" si="22"/>
        <v>0</v>
      </c>
      <c r="Q56" s="136">
        <f t="shared" si="23"/>
        <v>0</v>
      </c>
      <c r="R56" s="143">
        <v>0</v>
      </c>
      <c r="S56" s="143">
        <v>0</v>
      </c>
      <c r="T56" s="143">
        <v>0</v>
      </c>
      <c r="U56" s="137">
        <v>2.5</v>
      </c>
      <c r="V56" s="139">
        <f t="shared" si="24"/>
        <v>0</v>
      </c>
      <c r="W56" s="145">
        <f t="shared" si="25"/>
        <v>0</v>
      </c>
      <c r="X56" s="138">
        <f t="shared" si="26"/>
        <v>0</v>
      </c>
      <c r="Y56" s="139">
        <f t="shared" si="27"/>
        <v>0</v>
      </c>
      <c r="Z56" s="139">
        <f t="shared" si="28"/>
        <v>0</v>
      </c>
      <c r="AA56" s="139">
        <f t="shared" si="29"/>
        <v>0</v>
      </c>
      <c r="AB56" s="139">
        <f t="shared" si="30"/>
        <v>0</v>
      </c>
      <c r="AC56" s="139">
        <f t="shared" si="31"/>
        <v>0</v>
      </c>
      <c r="AD56" s="139">
        <f t="shared" si="32"/>
        <v>0</v>
      </c>
      <c r="AE56" s="139">
        <f t="shared" si="33"/>
        <v>0</v>
      </c>
      <c r="AF56" s="139">
        <f t="shared" si="34"/>
        <v>0</v>
      </c>
      <c r="AG56" s="148">
        <v>3869</v>
      </c>
      <c r="AH56">
        <f t="shared" si="35"/>
        <v>0</v>
      </c>
    </row>
    <row r="57" spans="1:34" ht="24.75">
      <c r="A57" s="156">
        <v>48</v>
      </c>
      <c r="B57" s="156">
        <v>1601</v>
      </c>
      <c r="C57" s="66" t="s">
        <v>127</v>
      </c>
      <c r="D57" s="144">
        <v>0</v>
      </c>
      <c r="E57" s="135">
        <v>0</v>
      </c>
      <c r="F57" s="142">
        <f t="shared" si="18"/>
        <v>0</v>
      </c>
      <c r="G57" s="136">
        <f t="shared" si="19"/>
        <v>0</v>
      </c>
      <c r="H57" s="142">
        <v>0</v>
      </c>
      <c r="I57" s="142">
        <v>0</v>
      </c>
      <c r="J57" s="142">
        <v>0</v>
      </c>
      <c r="K57" s="137">
        <v>0</v>
      </c>
      <c r="L57" s="139">
        <f t="shared" si="20"/>
        <v>0</v>
      </c>
      <c r="M57" s="140">
        <f t="shared" si="21"/>
        <v>0</v>
      </c>
      <c r="N57" s="154">
        <v>0</v>
      </c>
      <c r="O57" s="153">
        <v>0</v>
      </c>
      <c r="P57" s="134">
        <f t="shared" si="22"/>
        <v>0</v>
      </c>
      <c r="Q57" s="136">
        <f t="shared" si="23"/>
        <v>0</v>
      </c>
      <c r="R57" s="143">
        <v>0</v>
      </c>
      <c r="S57" s="143">
        <v>0</v>
      </c>
      <c r="T57" s="143">
        <v>0</v>
      </c>
      <c r="U57" s="137">
        <v>0</v>
      </c>
      <c r="V57" s="139">
        <f t="shared" si="24"/>
        <v>0</v>
      </c>
      <c r="W57" s="145">
        <f t="shared" si="25"/>
        <v>0</v>
      </c>
      <c r="X57" s="138">
        <f t="shared" si="26"/>
        <v>0</v>
      </c>
      <c r="Y57" s="139">
        <f t="shared" si="27"/>
        <v>0</v>
      </c>
      <c r="Z57" s="139">
        <f t="shared" si="28"/>
        <v>0</v>
      </c>
      <c r="AA57" s="139">
        <f t="shared" si="29"/>
        <v>0</v>
      </c>
      <c r="AB57" s="139">
        <f t="shared" si="30"/>
        <v>0</v>
      </c>
      <c r="AC57" s="139">
        <f t="shared" si="31"/>
        <v>0</v>
      </c>
      <c r="AD57" s="139">
        <f t="shared" si="32"/>
        <v>0</v>
      </c>
      <c r="AE57" s="139">
        <f t="shared" si="33"/>
        <v>0</v>
      </c>
      <c r="AF57" s="139">
        <f t="shared" si="34"/>
        <v>0</v>
      </c>
      <c r="AG57" s="148">
        <v>0</v>
      </c>
      <c r="AH57" t="str">
        <f t="shared" si="35"/>
        <v/>
      </c>
    </row>
    <row r="58" spans="1:34" ht="36.75">
      <c r="A58" s="155">
        <v>49</v>
      </c>
      <c r="B58" s="156">
        <v>1602</v>
      </c>
      <c r="C58" s="66" t="s">
        <v>128</v>
      </c>
      <c r="D58" s="144">
        <v>0</v>
      </c>
      <c r="E58" s="135">
        <v>0</v>
      </c>
      <c r="F58" s="142">
        <f t="shared" si="18"/>
        <v>0</v>
      </c>
      <c r="G58" s="136">
        <f t="shared" si="19"/>
        <v>0</v>
      </c>
      <c r="H58" s="142">
        <v>0</v>
      </c>
      <c r="I58" s="142">
        <v>0</v>
      </c>
      <c r="J58" s="142">
        <v>0</v>
      </c>
      <c r="K58" s="137">
        <v>0</v>
      </c>
      <c r="L58" s="139">
        <f t="shared" si="20"/>
        <v>0</v>
      </c>
      <c r="M58" s="140">
        <f t="shared" si="21"/>
        <v>0</v>
      </c>
      <c r="N58" s="154">
        <v>0</v>
      </c>
      <c r="O58" s="153">
        <v>0</v>
      </c>
      <c r="P58" s="134">
        <f t="shared" si="22"/>
        <v>0</v>
      </c>
      <c r="Q58" s="136">
        <f t="shared" si="23"/>
        <v>0</v>
      </c>
      <c r="R58" s="143">
        <v>0</v>
      </c>
      <c r="S58" s="143">
        <v>0</v>
      </c>
      <c r="T58" s="143">
        <v>0</v>
      </c>
      <c r="U58" s="137">
        <v>0</v>
      </c>
      <c r="V58" s="139">
        <f t="shared" si="24"/>
        <v>0</v>
      </c>
      <c r="W58" s="145">
        <f t="shared" si="25"/>
        <v>0</v>
      </c>
      <c r="X58" s="138">
        <f t="shared" si="26"/>
        <v>0</v>
      </c>
      <c r="Y58" s="139">
        <f t="shared" si="27"/>
        <v>0</v>
      </c>
      <c r="Z58" s="139">
        <f t="shared" si="28"/>
        <v>0</v>
      </c>
      <c r="AA58" s="139">
        <f t="shared" si="29"/>
        <v>0</v>
      </c>
      <c r="AB58" s="139">
        <f t="shared" si="30"/>
        <v>0</v>
      </c>
      <c r="AC58" s="139">
        <f t="shared" si="31"/>
        <v>0</v>
      </c>
      <c r="AD58" s="139">
        <f t="shared" si="32"/>
        <v>0</v>
      </c>
      <c r="AE58" s="139">
        <f t="shared" si="33"/>
        <v>0</v>
      </c>
      <c r="AF58" s="139">
        <f t="shared" si="34"/>
        <v>0</v>
      </c>
      <c r="AG58" s="148">
        <v>0</v>
      </c>
      <c r="AH58" t="str">
        <f t="shared" si="35"/>
        <v/>
      </c>
    </row>
    <row r="59" spans="1:34" ht="36.75">
      <c r="A59" s="156">
        <v>50</v>
      </c>
      <c r="B59" s="156">
        <v>1603</v>
      </c>
      <c r="C59" s="66" t="s">
        <v>129</v>
      </c>
      <c r="D59" s="144">
        <v>0</v>
      </c>
      <c r="E59" s="135">
        <v>0</v>
      </c>
      <c r="F59" s="142">
        <f t="shared" si="18"/>
        <v>0</v>
      </c>
      <c r="G59" s="136">
        <f t="shared" si="19"/>
        <v>0</v>
      </c>
      <c r="H59" s="142">
        <v>0</v>
      </c>
      <c r="I59" s="142">
        <v>0</v>
      </c>
      <c r="J59" s="142">
        <v>0</v>
      </c>
      <c r="K59" s="137">
        <v>0</v>
      </c>
      <c r="L59" s="139">
        <f t="shared" si="20"/>
        <v>0</v>
      </c>
      <c r="M59" s="140">
        <f t="shared" si="21"/>
        <v>0</v>
      </c>
      <c r="N59" s="154">
        <v>0</v>
      </c>
      <c r="O59" s="153">
        <v>0</v>
      </c>
      <c r="P59" s="134">
        <f t="shared" si="22"/>
        <v>0</v>
      </c>
      <c r="Q59" s="136">
        <f t="shared" si="23"/>
        <v>0</v>
      </c>
      <c r="R59" s="143">
        <v>0</v>
      </c>
      <c r="S59" s="143">
        <v>0</v>
      </c>
      <c r="T59" s="143">
        <v>0</v>
      </c>
      <c r="U59" s="137">
        <v>0</v>
      </c>
      <c r="V59" s="139">
        <f t="shared" si="24"/>
        <v>0</v>
      </c>
      <c r="W59" s="145">
        <f t="shared" si="25"/>
        <v>0</v>
      </c>
      <c r="X59" s="138">
        <f t="shared" si="26"/>
        <v>0</v>
      </c>
      <c r="Y59" s="139">
        <f t="shared" si="27"/>
        <v>0</v>
      </c>
      <c r="Z59" s="139">
        <f t="shared" si="28"/>
        <v>0</v>
      </c>
      <c r="AA59" s="139">
        <f t="shared" si="29"/>
        <v>0</v>
      </c>
      <c r="AB59" s="139">
        <f t="shared" si="30"/>
        <v>0</v>
      </c>
      <c r="AC59" s="139">
        <f t="shared" si="31"/>
        <v>0</v>
      </c>
      <c r="AD59" s="139">
        <f t="shared" si="32"/>
        <v>0</v>
      </c>
      <c r="AE59" s="139">
        <f t="shared" si="33"/>
        <v>0</v>
      </c>
      <c r="AF59" s="139">
        <f t="shared" si="34"/>
        <v>0</v>
      </c>
      <c r="AG59" s="148">
        <v>0</v>
      </c>
      <c r="AH59" t="str">
        <f t="shared" si="35"/>
        <v/>
      </c>
    </row>
    <row r="60" spans="1:34">
      <c r="A60" s="155">
        <v>51</v>
      </c>
      <c r="B60" s="156">
        <v>2904</v>
      </c>
      <c r="C60" s="66" t="s">
        <v>66</v>
      </c>
      <c r="D60" s="144">
        <v>0</v>
      </c>
      <c r="E60" s="135">
        <v>0</v>
      </c>
      <c r="F60" s="142">
        <f t="shared" si="18"/>
        <v>0</v>
      </c>
      <c r="G60" s="136">
        <f t="shared" si="19"/>
        <v>0</v>
      </c>
      <c r="H60" s="142">
        <v>0</v>
      </c>
      <c r="I60" s="142">
        <v>0</v>
      </c>
      <c r="J60" s="142">
        <v>0</v>
      </c>
      <c r="K60" s="137">
        <v>10</v>
      </c>
      <c r="L60" s="139">
        <f t="shared" si="20"/>
        <v>0</v>
      </c>
      <c r="M60" s="140">
        <f t="shared" si="21"/>
        <v>0</v>
      </c>
      <c r="N60" s="154">
        <v>0</v>
      </c>
      <c r="O60" s="153">
        <v>0</v>
      </c>
      <c r="P60" s="134">
        <f t="shared" si="22"/>
        <v>0</v>
      </c>
      <c r="Q60" s="136">
        <f t="shared" si="23"/>
        <v>0</v>
      </c>
      <c r="R60" s="143">
        <v>0</v>
      </c>
      <c r="S60" s="143">
        <v>0</v>
      </c>
      <c r="T60" s="143">
        <v>0</v>
      </c>
      <c r="U60" s="137">
        <v>10</v>
      </c>
      <c r="V60" s="139">
        <f t="shared" si="24"/>
        <v>0</v>
      </c>
      <c r="W60" s="145">
        <f t="shared" si="25"/>
        <v>0</v>
      </c>
      <c r="X60" s="138">
        <f t="shared" si="26"/>
        <v>0</v>
      </c>
      <c r="Y60" s="139">
        <f t="shared" si="27"/>
        <v>0</v>
      </c>
      <c r="Z60" s="139">
        <f t="shared" si="28"/>
        <v>0</v>
      </c>
      <c r="AA60" s="139">
        <f t="shared" si="29"/>
        <v>0</v>
      </c>
      <c r="AB60" s="139">
        <f t="shared" si="30"/>
        <v>0</v>
      </c>
      <c r="AC60" s="139">
        <f t="shared" si="31"/>
        <v>0</v>
      </c>
      <c r="AD60" s="139">
        <f t="shared" si="32"/>
        <v>0</v>
      </c>
      <c r="AE60" s="139">
        <f t="shared" si="33"/>
        <v>0</v>
      </c>
      <c r="AF60" s="139">
        <f t="shared" si="34"/>
        <v>0</v>
      </c>
      <c r="AG60" s="148">
        <v>3869</v>
      </c>
      <c r="AH60">
        <f t="shared" si="35"/>
        <v>0</v>
      </c>
    </row>
    <row r="61" spans="1:34">
      <c r="A61" s="156">
        <v>52</v>
      </c>
      <c r="B61" s="156">
        <v>2905</v>
      </c>
      <c r="C61" s="66" t="s">
        <v>67</v>
      </c>
      <c r="D61" s="144">
        <v>0</v>
      </c>
      <c r="E61" s="135">
        <v>0</v>
      </c>
      <c r="F61" s="142">
        <f t="shared" si="18"/>
        <v>0</v>
      </c>
      <c r="G61" s="136">
        <f t="shared" si="19"/>
        <v>0</v>
      </c>
      <c r="H61" s="142">
        <v>0</v>
      </c>
      <c r="I61" s="142">
        <v>0</v>
      </c>
      <c r="J61" s="142">
        <v>0</v>
      </c>
      <c r="K61" s="137">
        <v>10</v>
      </c>
      <c r="L61" s="139">
        <f t="shared" si="20"/>
        <v>0</v>
      </c>
      <c r="M61" s="140">
        <f t="shared" si="21"/>
        <v>0</v>
      </c>
      <c r="N61" s="154">
        <v>0</v>
      </c>
      <c r="O61" s="153">
        <v>0</v>
      </c>
      <c r="P61" s="134">
        <f t="shared" si="22"/>
        <v>0</v>
      </c>
      <c r="Q61" s="136">
        <f t="shared" si="23"/>
        <v>0</v>
      </c>
      <c r="R61" s="143">
        <v>0</v>
      </c>
      <c r="S61" s="143">
        <v>0</v>
      </c>
      <c r="T61" s="143">
        <v>0</v>
      </c>
      <c r="U61" s="137">
        <v>10</v>
      </c>
      <c r="V61" s="139">
        <f t="shared" si="24"/>
        <v>0</v>
      </c>
      <c r="W61" s="145">
        <f t="shared" si="25"/>
        <v>0</v>
      </c>
      <c r="X61" s="138">
        <f t="shared" si="26"/>
        <v>0</v>
      </c>
      <c r="Y61" s="139">
        <f t="shared" si="27"/>
        <v>0</v>
      </c>
      <c r="Z61" s="139">
        <f t="shared" si="28"/>
        <v>0</v>
      </c>
      <c r="AA61" s="139">
        <f t="shared" si="29"/>
        <v>0</v>
      </c>
      <c r="AB61" s="139">
        <f t="shared" si="30"/>
        <v>0</v>
      </c>
      <c r="AC61" s="139">
        <f t="shared" si="31"/>
        <v>0</v>
      </c>
      <c r="AD61" s="139">
        <f t="shared" si="32"/>
        <v>0</v>
      </c>
      <c r="AE61" s="139">
        <f t="shared" si="33"/>
        <v>0</v>
      </c>
      <c r="AF61" s="139">
        <f t="shared" si="34"/>
        <v>0</v>
      </c>
      <c r="AG61" s="148">
        <v>3869</v>
      </c>
      <c r="AH61">
        <f t="shared" si="35"/>
        <v>0</v>
      </c>
    </row>
    <row r="62" spans="1:34">
      <c r="A62" s="155">
        <v>53</v>
      </c>
      <c r="B62" s="156">
        <v>2906</v>
      </c>
      <c r="C62" s="66" t="s">
        <v>68</v>
      </c>
      <c r="D62" s="144">
        <v>0</v>
      </c>
      <c r="E62" s="135">
        <v>0</v>
      </c>
      <c r="F62" s="142">
        <f t="shared" si="18"/>
        <v>0</v>
      </c>
      <c r="G62" s="136">
        <f t="shared" si="19"/>
        <v>0</v>
      </c>
      <c r="H62" s="142">
        <v>0</v>
      </c>
      <c r="I62" s="142">
        <v>0</v>
      </c>
      <c r="J62" s="142">
        <v>0</v>
      </c>
      <c r="K62" s="137">
        <v>10</v>
      </c>
      <c r="L62" s="139">
        <f t="shared" si="20"/>
        <v>0</v>
      </c>
      <c r="M62" s="140">
        <f t="shared" si="21"/>
        <v>0</v>
      </c>
      <c r="N62" s="154">
        <v>0</v>
      </c>
      <c r="O62" s="153">
        <v>0</v>
      </c>
      <c r="P62" s="134">
        <f t="shared" si="22"/>
        <v>0</v>
      </c>
      <c r="Q62" s="136">
        <f t="shared" si="23"/>
        <v>0</v>
      </c>
      <c r="R62" s="143">
        <v>0</v>
      </c>
      <c r="S62" s="143">
        <v>0</v>
      </c>
      <c r="T62" s="143">
        <v>0</v>
      </c>
      <c r="U62" s="137">
        <v>10</v>
      </c>
      <c r="V62" s="139">
        <f t="shared" si="24"/>
        <v>0</v>
      </c>
      <c r="W62" s="145">
        <f t="shared" si="25"/>
        <v>0</v>
      </c>
      <c r="X62" s="138">
        <f t="shared" si="26"/>
        <v>0</v>
      </c>
      <c r="Y62" s="139">
        <f t="shared" si="27"/>
        <v>0</v>
      </c>
      <c r="Z62" s="139">
        <f t="shared" si="28"/>
        <v>0</v>
      </c>
      <c r="AA62" s="139">
        <f t="shared" si="29"/>
        <v>0</v>
      </c>
      <c r="AB62" s="139">
        <f t="shared" si="30"/>
        <v>0</v>
      </c>
      <c r="AC62" s="139">
        <f t="shared" si="31"/>
        <v>0</v>
      </c>
      <c r="AD62" s="139">
        <f t="shared" si="32"/>
        <v>0</v>
      </c>
      <c r="AE62" s="139">
        <f t="shared" si="33"/>
        <v>0</v>
      </c>
      <c r="AF62" s="139">
        <f t="shared" si="34"/>
        <v>0</v>
      </c>
      <c r="AG62" s="148">
        <v>3869</v>
      </c>
      <c r="AH62">
        <f t="shared" si="35"/>
        <v>0</v>
      </c>
    </row>
    <row r="63" spans="1:34">
      <c r="A63" s="156">
        <v>54</v>
      </c>
      <c r="B63" s="156">
        <v>2907</v>
      </c>
      <c r="C63" s="66" t="s">
        <v>74</v>
      </c>
      <c r="D63" s="154">
        <v>0</v>
      </c>
      <c r="E63" s="153">
        <v>0</v>
      </c>
      <c r="F63" s="134">
        <f t="shared" si="18"/>
        <v>0</v>
      </c>
      <c r="G63" s="136">
        <f t="shared" si="19"/>
        <v>0</v>
      </c>
      <c r="H63" s="143">
        <v>0</v>
      </c>
      <c r="I63" s="143">
        <v>0</v>
      </c>
      <c r="J63" s="143">
        <v>0</v>
      </c>
      <c r="K63" s="137">
        <v>0</v>
      </c>
      <c r="L63" s="139">
        <f t="shared" si="20"/>
        <v>0</v>
      </c>
      <c r="M63" s="140">
        <f t="shared" si="21"/>
        <v>0</v>
      </c>
      <c r="N63" s="154">
        <v>0</v>
      </c>
      <c r="O63" s="153">
        <v>0</v>
      </c>
      <c r="P63" s="134">
        <f t="shared" si="22"/>
        <v>0</v>
      </c>
      <c r="Q63" s="136">
        <f t="shared" si="23"/>
        <v>0</v>
      </c>
      <c r="R63" s="143">
        <v>0</v>
      </c>
      <c r="S63" s="143">
        <v>0</v>
      </c>
      <c r="T63" s="143">
        <v>0</v>
      </c>
      <c r="U63" s="137">
        <v>0</v>
      </c>
      <c r="V63" s="139">
        <f t="shared" si="24"/>
        <v>0</v>
      </c>
      <c r="W63" s="145">
        <f t="shared" si="25"/>
        <v>0</v>
      </c>
      <c r="X63" s="138">
        <f t="shared" si="26"/>
        <v>0</v>
      </c>
      <c r="Y63" s="139">
        <f t="shared" si="27"/>
        <v>0</v>
      </c>
      <c r="Z63" s="139">
        <f t="shared" si="28"/>
        <v>0</v>
      </c>
      <c r="AA63" s="139">
        <f t="shared" si="29"/>
        <v>0</v>
      </c>
      <c r="AB63" s="139">
        <f t="shared" si="30"/>
        <v>0</v>
      </c>
      <c r="AC63" s="139">
        <f t="shared" si="31"/>
        <v>0</v>
      </c>
      <c r="AD63" s="139">
        <f t="shared" si="32"/>
        <v>0</v>
      </c>
      <c r="AE63" s="139">
        <f t="shared" si="33"/>
        <v>0</v>
      </c>
      <c r="AF63" s="139">
        <f t="shared" si="34"/>
        <v>0</v>
      </c>
      <c r="AG63" s="148">
        <v>0</v>
      </c>
      <c r="AH63" t="str">
        <f t="shared" si="35"/>
        <v/>
      </c>
    </row>
    <row r="64" spans="1:34">
      <c r="A64" s="155">
        <v>55</v>
      </c>
      <c r="B64" s="156">
        <v>3</v>
      </c>
      <c r="C64" s="55" t="s">
        <v>75</v>
      </c>
      <c r="D64" s="154">
        <v>0</v>
      </c>
      <c r="E64" s="153">
        <v>0</v>
      </c>
      <c r="F64" s="134">
        <f t="shared" si="18"/>
        <v>0</v>
      </c>
      <c r="G64" s="136">
        <f t="shared" si="19"/>
        <v>0</v>
      </c>
      <c r="H64" s="143">
        <v>0</v>
      </c>
      <c r="I64" s="143">
        <v>0</v>
      </c>
      <c r="J64" s="143">
        <v>0</v>
      </c>
      <c r="K64" s="137">
        <v>2</v>
      </c>
      <c r="L64" s="139">
        <f t="shared" si="20"/>
        <v>0</v>
      </c>
      <c r="M64" s="140">
        <f t="shared" si="21"/>
        <v>0</v>
      </c>
      <c r="N64" s="154">
        <v>0</v>
      </c>
      <c r="O64" s="153">
        <v>0</v>
      </c>
      <c r="P64" s="134">
        <f t="shared" si="22"/>
        <v>0</v>
      </c>
      <c r="Q64" s="136">
        <f t="shared" si="23"/>
        <v>0</v>
      </c>
      <c r="R64" s="143">
        <v>0</v>
      </c>
      <c r="S64" s="143">
        <v>0</v>
      </c>
      <c r="T64" s="143">
        <v>0</v>
      </c>
      <c r="U64" s="137">
        <v>2</v>
      </c>
      <c r="V64" s="139">
        <f t="shared" si="24"/>
        <v>0</v>
      </c>
      <c r="W64" s="145">
        <f t="shared" si="25"/>
        <v>0</v>
      </c>
      <c r="X64" s="138">
        <f t="shared" si="26"/>
        <v>0</v>
      </c>
      <c r="Y64" s="139">
        <f t="shared" si="27"/>
        <v>0</v>
      </c>
      <c r="Z64" s="139">
        <f t="shared" si="28"/>
        <v>0</v>
      </c>
      <c r="AA64" s="139">
        <f t="shared" si="29"/>
        <v>0</v>
      </c>
      <c r="AB64" s="139">
        <f t="shared" si="30"/>
        <v>0</v>
      </c>
      <c r="AC64" s="139">
        <f t="shared" si="31"/>
        <v>0</v>
      </c>
      <c r="AD64" s="139">
        <f t="shared" si="32"/>
        <v>0</v>
      </c>
      <c r="AE64" s="139">
        <f t="shared" si="33"/>
        <v>0</v>
      </c>
      <c r="AF64" s="139">
        <f t="shared" si="34"/>
        <v>0</v>
      </c>
      <c r="AG64" s="148">
        <v>4300</v>
      </c>
      <c r="AH64">
        <f t="shared" si="35"/>
        <v>0</v>
      </c>
    </row>
    <row r="65" spans="1:34">
      <c r="A65" s="156">
        <v>56</v>
      </c>
      <c r="B65" s="156">
        <v>42</v>
      </c>
      <c r="C65" s="66" t="s">
        <v>76</v>
      </c>
      <c r="D65" s="58">
        <v>0</v>
      </c>
      <c r="E65" s="4">
        <v>0</v>
      </c>
      <c r="F65" s="134">
        <f t="shared" si="18"/>
        <v>0</v>
      </c>
      <c r="G65" s="136">
        <f t="shared" si="19"/>
        <v>0</v>
      </c>
      <c r="H65" s="143">
        <v>0</v>
      </c>
      <c r="I65" s="143">
        <v>0</v>
      </c>
      <c r="J65" s="139">
        <v>0</v>
      </c>
      <c r="K65" s="137">
        <v>2</v>
      </c>
      <c r="L65" s="139">
        <f t="shared" si="20"/>
        <v>0</v>
      </c>
      <c r="M65" s="140">
        <f t="shared" si="21"/>
        <v>0</v>
      </c>
      <c r="N65" s="58">
        <v>0</v>
      </c>
      <c r="O65" s="4">
        <v>0</v>
      </c>
      <c r="P65" s="134">
        <f t="shared" si="22"/>
        <v>0</v>
      </c>
      <c r="Q65" s="136">
        <f t="shared" si="23"/>
        <v>0</v>
      </c>
      <c r="R65" s="143">
        <v>0</v>
      </c>
      <c r="S65" s="143">
        <v>0</v>
      </c>
      <c r="T65" s="139">
        <v>0</v>
      </c>
      <c r="U65" s="137">
        <v>2</v>
      </c>
      <c r="V65" s="139">
        <f t="shared" si="24"/>
        <v>0</v>
      </c>
      <c r="W65" s="145">
        <f t="shared" si="25"/>
        <v>0</v>
      </c>
      <c r="X65" s="138">
        <f t="shared" si="26"/>
        <v>0</v>
      </c>
      <c r="Y65" s="139">
        <f t="shared" si="27"/>
        <v>0</v>
      </c>
      <c r="Z65" s="139">
        <f t="shared" si="28"/>
        <v>0</v>
      </c>
      <c r="AA65" s="139">
        <f t="shared" si="29"/>
        <v>0</v>
      </c>
      <c r="AB65" s="139">
        <f t="shared" si="30"/>
        <v>0</v>
      </c>
      <c r="AC65" s="139">
        <f t="shared" si="31"/>
        <v>0</v>
      </c>
      <c r="AD65" s="139">
        <f t="shared" si="32"/>
        <v>0</v>
      </c>
      <c r="AE65" s="139">
        <f t="shared" si="33"/>
        <v>0</v>
      </c>
      <c r="AF65" s="139">
        <f t="shared" si="34"/>
        <v>0</v>
      </c>
      <c r="AG65" s="148">
        <v>4300</v>
      </c>
      <c r="AH65">
        <f t="shared" si="35"/>
        <v>0</v>
      </c>
    </row>
    <row r="66" spans="1:34">
      <c r="A66" s="155">
        <v>57</v>
      </c>
      <c r="B66" s="156">
        <v>317</v>
      </c>
      <c r="C66" s="67" t="s">
        <v>77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56">
        <v>58</v>
      </c>
      <c r="B67" s="156">
        <v>999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130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1"/>
      <c r="B69" s="72"/>
      <c r="C69" s="151"/>
      <c r="D69" s="151"/>
      <c r="E69" s="151"/>
      <c r="F69" s="151"/>
      <c r="G69" s="151"/>
      <c r="H69" s="151"/>
      <c r="I69" s="151"/>
      <c r="J69" s="151"/>
      <c r="K69" s="151"/>
      <c r="L69" s="1"/>
      <c r="M69" s="1"/>
      <c r="O69" s="1"/>
      <c r="P69" s="151"/>
      <c r="Q69" s="151"/>
      <c r="R69" s="151"/>
      <c r="S69" s="151"/>
      <c r="T69" s="151"/>
      <c r="U69" s="151"/>
      <c r="V69" s="1"/>
      <c r="W69" s="1"/>
      <c r="X69" s="1"/>
      <c r="Y69" s="1"/>
      <c r="Z69" s="151"/>
      <c r="AA69" s="151"/>
      <c r="AB69" s="151"/>
      <c r="AC69" s="151"/>
      <c r="AD69" s="151"/>
      <c r="AE69" s="151"/>
      <c r="AF69" s="151"/>
      <c r="AG69" s="151"/>
    </row>
    <row r="70" spans="1:34">
      <c r="A70" s="151"/>
      <c r="B70" s="72"/>
      <c r="C70" s="151"/>
      <c r="D70" s="151"/>
      <c r="E70" s="151"/>
      <c r="F70" s="151"/>
      <c r="G70" s="151"/>
      <c r="H70" s="151"/>
      <c r="I70" s="151"/>
      <c r="J70" s="151"/>
      <c r="K70" s="151"/>
      <c r="L70" s="1"/>
      <c r="M70" s="1"/>
      <c r="O70" s="1"/>
      <c r="P70" s="151"/>
      <c r="Q70" s="151"/>
      <c r="R70" s="151"/>
      <c r="S70" s="151"/>
      <c r="T70" s="151"/>
      <c r="U70" s="151"/>
      <c r="V70" s="1"/>
      <c r="W70" s="1"/>
      <c r="X70" s="1"/>
      <c r="Y70" s="1"/>
      <c r="Z70" s="151"/>
      <c r="AA70" s="151"/>
      <c r="AB70" s="151"/>
      <c r="AC70" s="151"/>
      <c r="AD70" s="151"/>
      <c r="AE70" s="151"/>
      <c r="AF70" s="151"/>
      <c r="AG70" s="15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1"/>
      <c r="B1" s="72"/>
      <c r="C1" s="24"/>
      <c r="D1" s="24"/>
      <c r="E1" s="24"/>
      <c r="F1" s="167" t="s">
        <v>19</v>
      </c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5"/>
      <c r="Y1" s="165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1"/>
      <c r="B2" s="72"/>
      <c r="C2" s="151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1"/>
      <c r="B3" s="102" t="s">
        <v>81</v>
      </c>
      <c r="C3" s="151"/>
      <c r="D3" s="209">
        <v>300040</v>
      </c>
      <c r="E3" s="209"/>
      <c r="F3" s="157"/>
      <c r="G3" s="151"/>
      <c r="H3" s="151"/>
      <c r="I3" s="209" t="s">
        <v>80</v>
      </c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1"/>
      <c r="B4" s="103" t="s">
        <v>40</v>
      </c>
      <c r="C4" s="151"/>
      <c r="D4" s="103" t="s">
        <v>37</v>
      </c>
      <c r="E4" s="101"/>
      <c r="F4" s="101"/>
      <c r="G4" s="24"/>
      <c r="H4" s="24"/>
      <c r="I4" s="168" t="s">
        <v>13</v>
      </c>
      <c r="J4" s="168"/>
      <c r="K4" s="168"/>
      <c r="L4" s="29"/>
      <c r="M4" s="29"/>
      <c r="N4" s="29"/>
      <c r="O4" s="29"/>
      <c r="P4" s="24"/>
      <c r="Q4" s="84" t="s">
        <v>137</v>
      </c>
      <c r="R4" s="76"/>
      <c r="S4" s="76"/>
      <c r="T4" s="151"/>
      <c r="U4" s="151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06" t="s">
        <v>39</v>
      </c>
      <c r="B5" s="206" t="s">
        <v>36</v>
      </c>
      <c r="C5" s="210" t="s">
        <v>0</v>
      </c>
      <c r="D5" s="182" t="s">
        <v>1</v>
      </c>
      <c r="E5" s="183"/>
      <c r="F5" s="183"/>
      <c r="G5" s="183"/>
      <c r="H5" s="183"/>
      <c r="I5" s="183"/>
      <c r="J5" s="183"/>
      <c r="K5" s="183"/>
      <c r="L5" s="183"/>
      <c r="M5" s="184"/>
      <c r="N5" s="171" t="s">
        <v>2</v>
      </c>
      <c r="O5" s="172"/>
      <c r="P5" s="172"/>
      <c r="Q5" s="172"/>
      <c r="R5" s="172"/>
      <c r="S5" s="172"/>
      <c r="T5" s="172"/>
      <c r="U5" s="172"/>
      <c r="V5" s="172"/>
      <c r="W5" s="172"/>
      <c r="X5" s="192" t="s">
        <v>3</v>
      </c>
      <c r="Y5" s="193"/>
      <c r="Z5" s="193"/>
      <c r="AA5" s="193"/>
      <c r="AB5" s="193"/>
      <c r="AC5" s="193"/>
      <c r="AD5" s="193"/>
      <c r="AE5" s="193"/>
      <c r="AF5" s="194"/>
      <c r="AG5" s="176" t="s">
        <v>16</v>
      </c>
    </row>
    <row r="6" spans="1:34" ht="26.25" customHeight="1">
      <c r="A6" s="207"/>
      <c r="B6" s="207"/>
      <c r="C6" s="211"/>
      <c r="D6" s="195" t="s">
        <v>14</v>
      </c>
      <c r="E6" s="196"/>
      <c r="F6" s="197"/>
      <c r="G6" s="216" t="s">
        <v>15</v>
      </c>
      <c r="H6" s="216"/>
      <c r="I6" s="217"/>
      <c r="J6" s="203" t="s">
        <v>4</v>
      </c>
      <c r="K6" s="204"/>
      <c r="L6" s="205"/>
      <c r="M6" s="179" t="s">
        <v>5</v>
      </c>
      <c r="N6" s="188" t="s">
        <v>14</v>
      </c>
      <c r="O6" s="189"/>
      <c r="P6" s="189"/>
      <c r="Q6" s="215" t="s">
        <v>15</v>
      </c>
      <c r="R6" s="215"/>
      <c r="S6" s="215"/>
      <c r="T6" s="215" t="s">
        <v>4</v>
      </c>
      <c r="U6" s="215"/>
      <c r="V6" s="215"/>
      <c r="W6" s="185" t="s">
        <v>5</v>
      </c>
      <c r="X6" s="190" t="s">
        <v>14</v>
      </c>
      <c r="Y6" s="191"/>
      <c r="Z6" s="191"/>
      <c r="AA6" s="181" t="s">
        <v>15</v>
      </c>
      <c r="AB6" s="181"/>
      <c r="AC6" s="181"/>
      <c r="AD6" s="181" t="s">
        <v>4</v>
      </c>
      <c r="AE6" s="181"/>
      <c r="AF6" s="177" t="s">
        <v>5</v>
      </c>
      <c r="AG6" s="177"/>
    </row>
    <row r="7" spans="1:34" ht="14.25" customHeight="1">
      <c r="A7" s="207"/>
      <c r="B7" s="207"/>
      <c r="C7" s="211"/>
      <c r="D7" s="198"/>
      <c r="E7" s="199"/>
      <c r="F7" s="200"/>
      <c r="G7" s="204"/>
      <c r="H7" s="204"/>
      <c r="I7" s="205"/>
      <c r="J7" s="169" t="s">
        <v>6</v>
      </c>
      <c r="K7" s="201" t="s">
        <v>7</v>
      </c>
      <c r="L7" s="169" t="s">
        <v>8</v>
      </c>
      <c r="M7" s="179"/>
      <c r="N7" s="190"/>
      <c r="O7" s="191"/>
      <c r="P7" s="191"/>
      <c r="Q7" s="181"/>
      <c r="R7" s="181"/>
      <c r="S7" s="181"/>
      <c r="T7" s="177" t="s">
        <v>6</v>
      </c>
      <c r="U7" s="213" t="s">
        <v>7</v>
      </c>
      <c r="V7" s="177" t="s">
        <v>8</v>
      </c>
      <c r="W7" s="186"/>
      <c r="X7" s="190"/>
      <c r="Y7" s="191"/>
      <c r="Z7" s="191"/>
      <c r="AA7" s="181"/>
      <c r="AB7" s="181"/>
      <c r="AC7" s="181"/>
      <c r="AD7" s="177" t="s">
        <v>6</v>
      </c>
      <c r="AE7" s="177" t="s">
        <v>8</v>
      </c>
      <c r="AF7" s="177"/>
      <c r="AG7" s="177"/>
    </row>
    <row r="8" spans="1:34" ht="87" customHeight="1" thickBot="1">
      <c r="A8" s="208"/>
      <c r="B8" s="208"/>
      <c r="C8" s="212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0"/>
      <c r="K8" s="202"/>
      <c r="L8" s="170"/>
      <c r="M8" s="180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8"/>
      <c r="U8" s="214"/>
      <c r="V8" s="178"/>
      <c r="W8" s="187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8"/>
      <c r="AE8" s="178"/>
      <c r="AF8" s="178"/>
      <c r="AG8" s="178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55">
        <v>1</v>
      </c>
      <c r="B10" s="155">
        <v>136</v>
      </c>
      <c r="C10" s="85" t="s">
        <v>83</v>
      </c>
      <c r="D10" s="10">
        <v>0</v>
      </c>
      <c r="E10" s="143">
        <v>0</v>
      </c>
      <c r="F10" s="134">
        <f t="shared" ref="F10:F41" si="0">D10+E10</f>
        <v>0</v>
      </c>
      <c r="G10" s="136">
        <f t="shared" ref="G10:G41" si="1">H10+I10</f>
        <v>0</v>
      </c>
      <c r="H10" s="143">
        <v>0</v>
      </c>
      <c r="I10" s="143">
        <v>0</v>
      </c>
      <c r="J10" s="143">
        <v>0</v>
      </c>
      <c r="K10" s="11">
        <v>3.8</v>
      </c>
      <c r="L10" s="136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3">
        <v>0</v>
      </c>
      <c r="P10" s="134">
        <f t="shared" ref="P10:P41" si="4">N10+O10</f>
        <v>0</v>
      </c>
      <c r="Q10" s="136">
        <f t="shared" ref="Q10:Q41" si="5">R10+S10</f>
        <v>0</v>
      </c>
      <c r="R10" s="143">
        <v>0</v>
      </c>
      <c r="S10" s="143">
        <v>0</v>
      </c>
      <c r="T10" s="143">
        <v>0</v>
      </c>
      <c r="U10" s="11">
        <v>3.8</v>
      </c>
      <c r="V10" s="136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36">
        <f t="shared" ref="Y10:Y41" si="9">E10+O10</f>
        <v>0</v>
      </c>
      <c r="Z10" s="136">
        <f t="shared" ref="Z10:Z41" si="10">F10+P10</f>
        <v>0</v>
      </c>
      <c r="AA10" s="136">
        <f t="shared" ref="AA10:AA41" si="11">G10+Q10</f>
        <v>0</v>
      </c>
      <c r="AB10" s="136">
        <f t="shared" ref="AB10:AB41" si="12">H10+R10</f>
        <v>0</v>
      </c>
      <c r="AC10" s="136">
        <f t="shared" ref="AC10:AC41" si="13">I10+S10</f>
        <v>0</v>
      </c>
      <c r="AD10" s="136">
        <f t="shared" ref="AD10:AD41" si="14">J10+T10</f>
        <v>0</v>
      </c>
      <c r="AE10" s="136">
        <f t="shared" ref="AE10:AE41" si="15">L10+V10</f>
        <v>0</v>
      </c>
      <c r="AF10" s="136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56">
        <v>2</v>
      </c>
      <c r="B11" s="156">
        <v>4</v>
      </c>
      <c r="C11" s="150" t="s">
        <v>84</v>
      </c>
      <c r="D11" s="154">
        <v>0</v>
      </c>
      <c r="E11" s="153">
        <v>0</v>
      </c>
      <c r="F11" s="134">
        <f t="shared" si="0"/>
        <v>0</v>
      </c>
      <c r="G11" s="136">
        <f t="shared" si="1"/>
        <v>0</v>
      </c>
      <c r="H11" s="143">
        <v>0</v>
      </c>
      <c r="I11" s="143">
        <v>0</v>
      </c>
      <c r="J11" s="143">
        <v>0</v>
      </c>
      <c r="K11" s="137">
        <v>2.6</v>
      </c>
      <c r="L11" s="139">
        <f t="shared" si="2"/>
        <v>0</v>
      </c>
      <c r="M11" s="140">
        <f t="shared" si="3"/>
        <v>0</v>
      </c>
      <c r="N11" s="154">
        <v>0</v>
      </c>
      <c r="O11" s="153">
        <v>0</v>
      </c>
      <c r="P11" s="134">
        <f t="shared" si="4"/>
        <v>0</v>
      </c>
      <c r="Q11" s="136">
        <f t="shared" si="5"/>
        <v>0</v>
      </c>
      <c r="R11" s="143">
        <v>0</v>
      </c>
      <c r="S11" s="143">
        <v>0</v>
      </c>
      <c r="T11" s="143">
        <v>0</v>
      </c>
      <c r="U11" s="137">
        <v>2.6</v>
      </c>
      <c r="V11" s="139">
        <f t="shared" si="6"/>
        <v>0</v>
      </c>
      <c r="W11" s="145">
        <f t="shared" si="7"/>
        <v>0</v>
      </c>
      <c r="X11" s="138">
        <f t="shared" si="8"/>
        <v>0</v>
      </c>
      <c r="Y11" s="139">
        <f t="shared" si="9"/>
        <v>0</v>
      </c>
      <c r="Z11" s="139">
        <f t="shared" si="10"/>
        <v>0</v>
      </c>
      <c r="AA11" s="139">
        <f t="shared" si="11"/>
        <v>0</v>
      </c>
      <c r="AB11" s="139">
        <f t="shared" si="12"/>
        <v>0</v>
      </c>
      <c r="AC11" s="139">
        <f t="shared" si="13"/>
        <v>0</v>
      </c>
      <c r="AD11" s="139">
        <f t="shared" si="14"/>
        <v>0</v>
      </c>
      <c r="AE11" s="139">
        <f t="shared" si="15"/>
        <v>0</v>
      </c>
      <c r="AF11" s="139">
        <f t="shared" si="16"/>
        <v>0</v>
      </c>
      <c r="AG11" s="148">
        <v>3450</v>
      </c>
      <c r="AH11">
        <f t="shared" si="17"/>
        <v>0</v>
      </c>
    </row>
    <row r="12" spans="1:34" ht="24" customHeight="1">
      <c r="A12" s="155">
        <v>3</v>
      </c>
      <c r="B12" s="156">
        <v>57</v>
      </c>
      <c r="C12" s="86" t="s">
        <v>85</v>
      </c>
      <c r="D12" s="154">
        <v>0</v>
      </c>
      <c r="E12" s="153">
        <v>0</v>
      </c>
      <c r="F12" s="134">
        <f t="shared" si="0"/>
        <v>0</v>
      </c>
      <c r="G12" s="136">
        <f t="shared" si="1"/>
        <v>0</v>
      </c>
      <c r="H12" s="143">
        <v>0</v>
      </c>
      <c r="I12" s="143">
        <v>0</v>
      </c>
      <c r="J12" s="143">
        <v>0</v>
      </c>
      <c r="K12" s="137">
        <v>2.5</v>
      </c>
      <c r="L12" s="139">
        <f t="shared" si="2"/>
        <v>0</v>
      </c>
      <c r="M12" s="140">
        <f t="shared" si="3"/>
        <v>0</v>
      </c>
      <c r="N12" s="154">
        <v>0</v>
      </c>
      <c r="O12" s="153">
        <v>0</v>
      </c>
      <c r="P12" s="134">
        <f t="shared" si="4"/>
        <v>0</v>
      </c>
      <c r="Q12" s="136">
        <f t="shared" si="5"/>
        <v>0</v>
      </c>
      <c r="R12" s="143">
        <v>0</v>
      </c>
      <c r="S12" s="143">
        <v>0</v>
      </c>
      <c r="T12" s="143">
        <v>0</v>
      </c>
      <c r="U12" s="137">
        <v>2.5</v>
      </c>
      <c r="V12" s="139">
        <f t="shared" si="6"/>
        <v>0</v>
      </c>
      <c r="W12" s="145">
        <f t="shared" si="7"/>
        <v>0</v>
      </c>
      <c r="X12" s="138">
        <f t="shared" si="8"/>
        <v>0</v>
      </c>
      <c r="Y12" s="139">
        <f t="shared" si="9"/>
        <v>0</v>
      </c>
      <c r="Z12" s="139">
        <f t="shared" si="10"/>
        <v>0</v>
      </c>
      <c r="AA12" s="139">
        <f t="shared" si="11"/>
        <v>0</v>
      </c>
      <c r="AB12" s="139">
        <f t="shared" si="12"/>
        <v>0</v>
      </c>
      <c r="AC12" s="139">
        <f t="shared" si="13"/>
        <v>0</v>
      </c>
      <c r="AD12" s="139">
        <f t="shared" si="14"/>
        <v>0</v>
      </c>
      <c r="AE12" s="139">
        <f t="shared" si="15"/>
        <v>0</v>
      </c>
      <c r="AF12" s="139">
        <f t="shared" si="16"/>
        <v>0</v>
      </c>
      <c r="AG12" s="148">
        <v>4670</v>
      </c>
      <c r="AH12">
        <f t="shared" si="17"/>
        <v>0</v>
      </c>
    </row>
    <row r="13" spans="1:34" ht="15" customHeight="1">
      <c r="A13" s="156">
        <v>4</v>
      </c>
      <c r="B13" s="156">
        <v>11</v>
      </c>
      <c r="C13" s="150" t="s">
        <v>86</v>
      </c>
      <c r="D13" s="154">
        <v>0</v>
      </c>
      <c r="E13" s="153">
        <v>0</v>
      </c>
      <c r="F13" s="134">
        <f t="shared" si="0"/>
        <v>0</v>
      </c>
      <c r="G13" s="136">
        <f t="shared" si="1"/>
        <v>0</v>
      </c>
      <c r="H13" s="143">
        <v>0</v>
      </c>
      <c r="I13" s="143">
        <v>0</v>
      </c>
      <c r="J13" s="143">
        <v>0</v>
      </c>
      <c r="K13" s="137">
        <v>2.2000000000000002</v>
      </c>
      <c r="L13" s="139">
        <f t="shared" si="2"/>
        <v>0</v>
      </c>
      <c r="M13" s="140">
        <f t="shared" si="3"/>
        <v>0</v>
      </c>
      <c r="N13" s="154">
        <v>0</v>
      </c>
      <c r="O13" s="153">
        <v>0</v>
      </c>
      <c r="P13" s="134">
        <f t="shared" si="4"/>
        <v>0</v>
      </c>
      <c r="Q13" s="136">
        <f t="shared" si="5"/>
        <v>0</v>
      </c>
      <c r="R13" s="143">
        <v>0</v>
      </c>
      <c r="S13" s="143">
        <v>0</v>
      </c>
      <c r="T13" s="143">
        <v>0</v>
      </c>
      <c r="U13" s="137">
        <v>2.2000000000000002</v>
      </c>
      <c r="V13" s="139">
        <f t="shared" si="6"/>
        <v>0</v>
      </c>
      <c r="W13" s="145">
        <f t="shared" si="7"/>
        <v>0</v>
      </c>
      <c r="X13" s="138">
        <f t="shared" si="8"/>
        <v>0</v>
      </c>
      <c r="Y13" s="139">
        <f t="shared" si="9"/>
        <v>0</v>
      </c>
      <c r="Z13" s="139">
        <f t="shared" si="10"/>
        <v>0</v>
      </c>
      <c r="AA13" s="139">
        <f t="shared" si="11"/>
        <v>0</v>
      </c>
      <c r="AB13" s="139">
        <f t="shared" si="12"/>
        <v>0</v>
      </c>
      <c r="AC13" s="139">
        <f t="shared" si="13"/>
        <v>0</v>
      </c>
      <c r="AD13" s="139">
        <f t="shared" si="14"/>
        <v>0</v>
      </c>
      <c r="AE13" s="139">
        <f t="shared" si="15"/>
        <v>0</v>
      </c>
      <c r="AF13" s="139">
        <f t="shared" si="16"/>
        <v>0</v>
      </c>
      <c r="AG13" s="148">
        <v>4313</v>
      </c>
      <c r="AH13">
        <f t="shared" si="17"/>
        <v>0</v>
      </c>
    </row>
    <row r="14" spans="1:34">
      <c r="A14" s="155">
        <v>5</v>
      </c>
      <c r="B14" s="156">
        <v>12</v>
      </c>
      <c r="C14" s="150" t="s">
        <v>87</v>
      </c>
      <c r="D14" s="154">
        <v>0</v>
      </c>
      <c r="E14" s="153">
        <v>0</v>
      </c>
      <c r="F14" s="134">
        <f t="shared" si="0"/>
        <v>0</v>
      </c>
      <c r="G14" s="136">
        <f t="shared" si="1"/>
        <v>0</v>
      </c>
      <c r="H14" s="143">
        <v>0</v>
      </c>
      <c r="I14" s="143">
        <v>0</v>
      </c>
      <c r="J14" s="143">
        <v>0</v>
      </c>
      <c r="K14" s="137">
        <v>2.1</v>
      </c>
      <c r="L14" s="139">
        <f t="shared" si="2"/>
        <v>0</v>
      </c>
      <c r="M14" s="140">
        <f t="shared" si="3"/>
        <v>0</v>
      </c>
      <c r="N14" s="154">
        <v>0</v>
      </c>
      <c r="O14" s="153">
        <v>0</v>
      </c>
      <c r="P14" s="134">
        <f t="shared" si="4"/>
        <v>0</v>
      </c>
      <c r="Q14" s="136">
        <f t="shared" si="5"/>
        <v>0</v>
      </c>
      <c r="R14" s="143">
        <v>0</v>
      </c>
      <c r="S14" s="143">
        <v>0</v>
      </c>
      <c r="T14" s="143">
        <v>0</v>
      </c>
      <c r="U14" s="137">
        <v>2.1</v>
      </c>
      <c r="V14" s="139">
        <f t="shared" si="6"/>
        <v>0</v>
      </c>
      <c r="W14" s="145">
        <f t="shared" si="7"/>
        <v>0</v>
      </c>
      <c r="X14" s="138">
        <f t="shared" si="8"/>
        <v>0</v>
      </c>
      <c r="Y14" s="139">
        <f t="shared" si="9"/>
        <v>0</v>
      </c>
      <c r="Z14" s="139">
        <f t="shared" si="10"/>
        <v>0</v>
      </c>
      <c r="AA14" s="139">
        <f t="shared" si="11"/>
        <v>0</v>
      </c>
      <c r="AB14" s="139">
        <f t="shared" si="12"/>
        <v>0</v>
      </c>
      <c r="AC14" s="139">
        <f t="shared" si="13"/>
        <v>0</v>
      </c>
      <c r="AD14" s="139">
        <f t="shared" si="14"/>
        <v>0</v>
      </c>
      <c r="AE14" s="139">
        <f t="shared" si="15"/>
        <v>0</v>
      </c>
      <c r="AF14" s="139">
        <f t="shared" si="16"/>
        <v>0</v>
      </c>
      <c r="AG14" s="148">
        <v>3779</v>
      </c>
      <c r="AH14">
        <f t="shared" si="17"/>
        <v>0</v>
      </c>
    </row>
    <row r="15" spans="1:34">
      <c r="A15" s="156">
        <v>6</v>
      </c>
      <c r="B15" s="156">
        <v>13</v>
      </c>
      <c r="C15" s="87" t="s">
        <v>88</v>
      </c>
      <c r="D15" s="154">
        <v>0</v>
      </c>
      <c r="E15" s="153">
        <v>0</v>
      </c>
      <c r="F15" s="134">
        <f t="shared" si="0"/>
        <v>0</v>
      </c>
      <c r="G15" s="136">
        <f t="shared" si="1"/>
        <v>0</v>
      </c>
      <c r="H15" s="143">
        <v>0</v>
      </c>
      <c r="I15" s="143">
        <v>0</v>
      </c>
      <c r="J15" s="143">
        <v>0</v>
      </c>
      <c r="K15" s="137">
        <v>2.1</v>
      </c>
      <c r="L15" s="139">
        <f t="shared" si="2"/>
        <v>0</v>
      </c>
      <c r="M15" s="140">
        <f t="shared" si="3"/>
        <v>0</v>
      </c>
      <c r="N15" s="154">
        <v>0</v>
      </c>
      <c r="O15" s="153">
        <v>0</v>
      </c>
      <c r="P15" s="134">
        <f t="shared" si="4"/>
        <v>0</v>
      </c>
      <c r="Q15" s="136">
        <f t="shared" si="5"/>
        <v>0</v>
      </c>
      <c r="R15" s="143">
        <v>0</v>
      </c>
      <c r="S15" s="143">
        <v>0</v>
      </c>
      <c r="T15" s="143">
        <v>0</v>
      </c>
      <c r="U15" s="137">
        <v>2.1</v>
      </c>
      <c r="V15" s="139">
        <f t="shared" si="6"/>
        <v>0</v>
      </c>
      <c r="W15" s="145">
        <f t="shared" si="7"/>
        <v>0</v>
      </c>
      <c r="X15" s="138">
        <f t="shared" si="8"/>
        <v>0</v>
      </c>
      <c r="Y15" s="139">
        <f t="shared" si="9"/>
        <v>0</v>
      </c>
      <c r="Z15" s="139">
        <f t="shared" si="10"/>
        <v>0</v>
      </c>
      <c r="AA15" s="139">
        <f t="shared" si="11"/>
        <v>0</v>
      </c>
      <c r="AB15" s="139">
        <f t="shared" si="12"/>
        <v>0</v>
      </c>
      <c r="AC15" s="139">
        <f t="shared" si="13"/>
        <v>0</v>
      </c>
      <c r="AD15" s="139">
        <f t="shared" si="14"/>
        <v>0</v>
      </c>
      <c r="AE15" s="139">
        <f t="shared" si="15"/>
        <v>0</v>
      </c>
      <c r="AF15" s="139">
        <f t="shared" si="16"/>
        <v>0</v>
      </c>
      <c r="AG15" s="148">
        <v>0</v>
      </c>
      <c r="AH15" t="str">
        <f t="shared" si="17"/>
        <v/>
      </c>
    </row>
    <row r="16" spans="1:34">
      <c r="A16" s="155">
        <v>7</v>
      </c>
      <c r="B16" s="156">
        <v>14</v>
      </c>
      <c r="C16" s="87" t="s">
        <v>89</v>
      </c>
      <c r="D16" s="154">
        <v>0</v>
      </c>
      <c r="E16" s="153">
        <v>0</v>
      </c>
      <c r="F16" s="134">
        <f t="shared" si="0"/>
        <v>0</v>
      </c>
      <c r="G16" s="136">
        <f t="shared" si="1"/>
        <v>0</v>
      </c>
      <c r="H16" s="143">
        <v>0</v>
      </c>
      <c r="I16" s="143">
        <v>0</v>
      </c>
      <c r="J16" s="143">
        <v>0</v>
      </c>
      <c r="K16" s="137">
        <v>2.7</v>
      </c>
      <c r="L16" s="139">
        <f t="shared" si="2"/>
        <v>0</v>
      </c>
      <c r="M16" s="140">
        <f t="shared" si="3"/>
        <v>0</v>
      </c>
      <c r="N16" s="144">
        <v>0</v>
      </c>
      <c r="O16" s="135">
        <v>0</v>
      </c>
      <c r="P16" s="142">
        <f t="shared" si="4"/>
        <v>0</v>
      </c>
      <c r="Q16" s="136">
        <f t="shared" si="5"/>
        <v>0</v>
      </c>
      <c r="R16" s="135">
        <v>0</v>
      </c>
      <c r="S16" s="135">
        <v>0</v>
      </c>
      <c r="T16" s="135">
        <v>0</v>
      </c>
      <c r="U16" s="137">
        <v>2.7</v>
      </c>
      <c r="V16" s="139">
        <f t="shared" si="6"/>
        <v>0</v>
      </c>
      <c r="W16" s="145">
        <f t="shared" si="7"/>
        <v>0</v>
      </c>
      <c r="X16" s="138">
        <f t="shared" si="8"/>
        <v>0</v>
      </c>
      <c r="Y16" s="139">
        <f t="shared" si="9"/>
        <v>0</v>
      </c>
      <c r="Z16" s="139">
        <f t="shared" si="10"/>
        <v>0</v>
      </c>
      <c r="AA16" s="139">
        <f t="shared" si="11"/>
        <v>0</v>
      </c>
      <c r="AB16" s="139">
        <f t="shared" si="12"/>
        <v>0</v>
      </c>
      <c r="AC16" s="139">
        <f t="shared" si="13"/>
        <v>0</v>
      </c>
      <c r="AD16" s="139">
        <f t="shared" si="14"/>
        <v>0</v>
      </c>
      <c r="AE16" s="139">
        <f t="shared" si="15"/>
        <v>0</v>
      </c>
      <c r="AF16" s="139">
        <f t="shared" si="16"/>
        <v>0</v>
      </c>
      <c r="AG16" s="148">
        <v>3008</v>
      </c>
      <c r="AH16">
        <f t="shared" si="17"/>
        <v>0</v>
      </c>
    </row>
    <row r="17" spans="1:34">
      <c r="A17" s="156">
        <v>8</v>
      </c>
      <c r="B17" s="156">
        <v>16</v>
      </c>
      <c r="C17" s="86" t="s">
        <v>90</v>
      </c>
      <c r="D17" s="154">
        <v>0</v>
      </c>
      <c r="E17" s="153">
        <v>0</v>
      </c>
      <c r="F17" s="134">
        <f t="shared" si="0"/>
        <v>0</v>
      </c>
      <c r="G17" s="136">
        <f t="shared" si="1"/>
        <v>0</v>
      </c>
      <c r="H17" s="143">
        <v>0</v>
      </c>
      <c r="I17" s="143">
        <v>0</v>
      </c>
      <c r="J17" s="143">
        <v>0</v>
      </c>
      <c r="K17" s="16">
        <v>4.2</v>
      </c>
      <c r="L17" s="139">
        <f t="shared" si="2"/>
        <v>0</v>
      </c>
      <c r="M17" s="140">
        <f t="shared" si="3"/>
        <v>0</v>
      </c>
      <c r="N17" s="154">
        <v>0</v>
      </c>
      <c r="O17" s="153">
        <v>0</v>
      </c>
      <c r="P17" s="134">
        <f t="shared" si="4"/>
        <v>0</v>
      </c>
      <c r="Q17" s="136">
        <f t="shared" si="5"/>
        <v>0</v>
      </c>
      <c r="R17" s="143">
        <v>0</v>
      </c>
      <c r="S17" s="143">
        <v>0</v>
      </c>
      <c r="T17" s="143">
        <v>0</v>
      </c>
      <c r="U17" s="16">
        <v>4.2</v>
      </c>
      <c r="V17" s="139">
        <f t="shared" si="6"/>
        <v>0</v>
      </c>
      <c r="W17" s="145">
        <f t="shared" si="7"/>
        <v>0</v>
      </c>
      <c r="X17" s="138">
        <f t="shared" si="8"/>
        <v>0</v>
      </c>
      <c r="Y17" s="139">
        <f t="shared" si="9"/>
        <v>0</v>
      </c>
      <c r="Z17" s="139">
        <f t="shared" si="10"/>
        <v>0</v>
      </c>
      <c r="AA17" s="139">
        <f t="shared" si="11"/>
        <v>0</v>
      </c>
      <c r="AB17" s="139">
        <f t="shared" si="12"/>
        <v>0</v>
      </c>
      <c r="AC17" s="139">
        <f t="shared" si="13"/>
        <v>0</v>
      </c>
      <c r="AD17" s="139">
        <f t="shared" si="14"/>
        <v>0</v>
      </c>
      <c r="AE17" s="139">
        <f t="shared" si="15"/>
        <v>0</v>
      </c>
      <c r="AF17" s="139">
        <f t="shared" si="16"/>
        <v>0</v>
      </c>
      <c r="AG17" s="148">
        <v>5000</v>
      </c>
      <c r="AH17">
        <f t="shared" si="17"/>
        <v>0</v>
      </c>
    </row>
    <row r="18" spans="1:34">
      <c r="A18" s="155">
        <v>9</v>
      </c>
      <c r="B18" s="156">
        <v>22</v>
      </c>
      <c r="C18" s="86" t="s">
        <v>91</v>
      </c>
      <c r="D18" s="154">
        <v>0</v>
      </c>
      <c r="E18" s="153">
        <v>0</v>
      </c>
      <c r="F18" s="134">
        <f t="shared" si="0"/>
        <v>0</v>
      </c>
      <c r="G18" s="136">
        <f t="shared" si="1"/>
        <v>0</v>
      </c>
      <c r="H18" s="143">
        <v>0</v>
      </c>
      <c r="I18" s="143">
        <v>0</v>
      </c>
      <c r="J18" s="143">
        <v>0</v>
      </c>
      <c r="K18" s="137">
        <v>2</v>
      </c>
      <c r="L18" s="139">
        <f t="shared" si="2"/>
        <v>0</v>
      </c>
      <c r="M18" s="140">
        <f t="shared" si="3"/>
        <v>0</v>
      </c>
      <c r="N18" s="154">
        <v>0</v>
      </c>
      <c r="O18" s="153">
        <v>0</v>
      </c>
      <c r="P18" s="134">
        <f t="shared" si="4"/>
        <v>0</v>
      </c>
      <c r="Q18" s="136">
        <f t="shared" si="5"/>
        <v>0</v>
      </c>
      <c r="R18" s="143">
        <v>0</v>
      </c>
      <c r="S18" s="143">
        <v>0</v>
      </c>
      <c r="T18" s="143">
        <v>0</v>
      </c>
      <c r="U18" s="137">
        <v>2</v>
      </c>
      <c r="V18" s="139">
        <f t="shared" si="6"/>
        <v>0</v>
      </c>
      <c r="W18" s="145">
        <f t="shared" si="7"/>
        <v>0</v>
      </c>
      <c r="X18" s="138">
        <f t="shared" si="8"/>
        <v>0</v>
      </c>
      <c r="Y18" s="139">
        <f t="shared" si="9"/>
        <v>0</v>
      </c>
      <c r="Z18" s="139">
        <f t="shared" si="10"/>
        <v>0</v>
      </c>
      <c r="AA18" s="139">
        <f t="shared" si="11"/>
        <v>0</v>
      </c>
      <c r="AB18" s="139">
        <f t="shared" si="12"/>
        <v>0</v>
      </c>
      <c r="AC18" s="139">
        <f t="shared" si="13"/>
        <v>0</v>
      </c>
      <c r="AD18" s="139">
        <f t="shared" si="14"/>
        <v>0</v>
      </c>
      <c r="AE18" s="139">
        <f t="shared" si="15"/>
        <v>0</v>
      </c>
      <c r="AF18" s="139">
        <f t="shared" si="16"/>
        <v>0</v>
      </c>
      <c r="AG18" s="148">
        <v>0</v>
      </c>
      <c r="AH18" t="str">
        <f t="shared" si="17"/>
        <v/>
      </c>
    </row>
    <row r="19" spans="1:34">
      <c r="A19" s="156">
        <v>10</v>
      </c>
      <c r="B19" s="156">
        <v>28</v>
      </c>
      <c r="C19" s="86" t="s">
        <v>92</v>
      </c>
      <c r="D19" s="154">
        <v>0</v>
      </c>
      <c r="E19" s="153">
        <v>0</v>
      </c>
      <c r="F19" s="134">
        <f t="shared" si="0"/>
        <v>0</v>
      </c>
      <c r="G19" s="136">
        <f t="shared" si="1"/>
        <v>0</v>
      </c>
      <c r="H19" s="143">
        <v>0</v>
      </c>
      <c r="I19" s="143">
        <v>0</v>
      </c>
      <c r="J19" s="143">
        <v>0</v>
      </c>
      <c r="K19" s="137">
        <v>2.4</v>
      </c>
      <c r="L19" s="139">
        <f t="shared" si="2"/>
        <v>0</v>
      </c>
      <c r="M19" s="140">
        <f t="shared" si="3"/>
        <v>0</v>
      </c>
      <c r="N19" s="154">
        <v>0</v>
      </c>
      <c r="O19" s="153">
        <v>0</v>
      </c>
      <c r="P19" s="134">
        <f t="shared" si="4"/>
        <v>0</v>
      </c>
      <c r="Q19" s="136">
        <f t="shared" si="5"/>
        <v>0</v>
      </c>
      <c r="R19" s="143">
        <v>0</v>
      </c>
      <c r="S19" s="143">
        <v>0</v>
      </c>
      <c r="T19" s="143">
        <v>0</v>
      </c>
      <c r="U19" s="137">
        <v>2.4</v>
      </c>
      <c r="V19" s="139">
        <f t="shared" si="6"/>
        <v>0</v>
      </c>
      <c r="W19" s="145">
        <f t="shared" si="7"/>
        <v>0</v>
      </c>
      <c r="X19" s="138">
        <f t="shared" si="8"/>
        <v>0</v>
      </c>
      <c r="Y19" s="139">
        <f t="shared" si="9"/>
        <v>0</v>
      </c>
      <c r="Z19" s="139">
        <f t="shared" si="10"/>
        <v>0</v>
      </c>
      <c r="AA19" s="139">
        <f t="shared" si="11"/>
        <v>0</v>
      </c>
      <c r="AB19" s="139">
        <f t="shared" si="12"/>
        <v>0</v>
      </c>
      <c r="AC19" s="139">
        <f t="shared" si="13"/>
        <v>0</v>
      </c>
      <c r="AD19" s="139">
        <f t="shared" si="14"/>
        <v>0</v>
      </c>
      <c r="AE19" s="139">
        <f t="shared" si="15"/>
        <v>0</v>
      </c>
      <c r="AF19" s="139">
        <f t="shared" si="16"/>
        <v>0</v>
      </c>
      <c r="AG19" s="148">
        <v>3439</v>
      </c>
      <c r="AH19">
        <f t="shared" si="17"/>
        <v>0</v>
      </c>
    </row>
    <row r="20" spans="1:34">
      <c r="A20" s="155">
        <v>11</v>
      </c>
      <c r="B20" s="156">
        <v>2903</v>
      </c>
      <c r="C20" s="150" t="s">
        <v>55</v>
      </c>
      <c r="D20" s="154">
        <v>0</v>
      </c>
      <c r="E20" s="153">
        <v>0</v>
      </c>
      <c r="F20" s="134">
        <f t="shared" si="0"/>
        <v>0</v>
      </c>
      <c r="G20" s="136">
        <f t="shared" si="1"/>
        <v>0</v>
      </c>
      <c r="H20" s="143">
        <v>0</v>
      </c>
      <c r="I20" s="143">
        <v>0</v>
      </c>
      <c r="J20" s="143">
        <v>0</v>
      </c>
      <c r="K20" s="137">
        <v>3.1</v>
      </c>
      <c r="L20" s="139">
        <f t="shared" si="2"/>
        <v>0</v>
      </c>
      <c r="M20" s="140">
        <f t="shared" si="3"/>
        <v>0</v>
      </c>
      <c r="N20" s="144">
        <v>0</v>
      </c>
      <c r="O20" s="135">
        <v>0</v>
      </c>
      <c r="P20" s="142">
        <f t="shared" si="4"/>
        <v>0</v>
      </c>
      <c r="Q20" s="136">
        <f t="shared" si="5"/>
        <v>0</v>
      </c>
      <c r="R20" s="135">
        <v>0</v>
      </c>
      <c r="S20" s="135">
        <v>0</v>
      </c>
      <c r="T20" s="135">
        <v>0</v>
      </c>
      <c r="U20" s="137">
        <v>3.1</v>
      </c>
      <c r="V20" s="139">
        <f t="shared" si="6"/>
        <v>0</v>
      </c>
      <c r="W20" s="145">
        <f t="shared" si="7"/>
        <v>0</v>
      </c>
      <c r="X20" s="138">
        <f t="shared" si="8"/>
        <v>0</v>
      </c>
      <c r="Y20" s="139">
        <f t="shared" si="9"/>
        <v>0</v>
      </c>
      <c r="Z20" s="139">
        <f t="shared" si="10"/>
        <v>0</v>
      </c>
      <c r="AA20" s="139">
        <f t="shared" si="11"/>
        <v>0</v>
      </c>
      <c r="AB20" s="139">
        <f t="shared" si="12"/>
        <v>0</v>
      </c>
      <c r="AC20" s="139">
        <f t="shared" si="13"/>
        <v>0</v>
      </c>
      <c r="AD20" s="139">
        <f t="shared" si="14"/>
        <v>0</v>
      </c>
      <c r="AE20" s="139">
        <f t="shared" si="15"/>
        <v>0</v>
      </c>
      <c r="AF20" s="139">
        <f t="shared" si="16"/>
        <v>0</v>
      </c>
      <c r="AG20" s="148">
        <v>4470</v>
      </c>
      <c r="AH20">
        <f t="shared" si="17"/>
        <v>0</v>
      </c>
    </row>
    <row r="21" spans="1:34">
      <c r="A21" s="156">
        <v>12</v>
      </c>
      <c r="B21" s="156">
        <v>2901</v>
      </c>
      <c r="C21" s="150" t="s">
        <v>56</v>
      </c>
      <c r="D21" s="154">
        <v>0</v>
      </c>
      <c r="E21" s="153">
        <v>0</v>
      </c>
      <c r="F21" s="134">
        <f t="shared" si="0"/>
        <v>0</v>
      </c>
      <c r="G21" s="136">
        <f t="shared" si="1"/>
        <v>0</v>
      </c>
      <c r="H21" s="143">
        <v>0</v>
      </c>
      <c r="I21" s="143">
        <v>0</v>
      </c>
      <c r="J21" s="143">
        <v>0</v>
      </c>
      <c r="K21" s="137">
        <v>3.1</v>
      </c>
      <c r="L21" s="139">
        <f t="shared" si="2"/>
        <v>0</v>
      </c>
      <c r="M21" s="140">
        <f t="shared" si="3"/>
        <v>0</v>
      </c>
      <c r="N21" s="144">
        <v>0</v>
      </c>
      <c r="O21" s="135">
        <v>0</v>
      </c>
      <c r="P21" s="142">
        <f t="shared" si="4"/>
        <v>0</v>
      </c>
      <c r="Q21" s="136">
        <f t="shared" si="5"/>
        <v>0</v>
      </c>
      <c r="R21" s="142">
        <v>0</v>
      </c>
      <c r="S21" s="142">
        <v>0</v>
      </c>
      <c r="T21" s="142">
        <v>0</v>
      </c>
      <c r="U21" s="137">
        <v>3.1</v>
      </c>
      <c r="V21" s="139">
        <f t="shared" si="6"/>
        <v>0</v>
      </c>
      <c r="W21" s="145">
        <f t="shared" si="7"/>
        <v>0</v>
      </c>
      <c r="X21" s="138">
        <f t="shared" si="8"/>
        <v>0</v>
      </c>
      <c r="Y21" s="139">
        <f t="shared" si="9"/>
        <v>0</v>
      </c>
      <c r="Z21" s="139">
        <f t="shared" si="10"/>
        <v>0</v>
      </c>
      <c r="AA21" s="139">
        <f t="shared" si="11"/>
        <v>0</v>
      </c>
      <c r="AB21" s="139">
        <f t="shared" si="12"/>
        <v>0</v>
      </c>
      <c r="AC21" s="139">
        <f t="shared" si="13"/>
        <v>0</v>
      </c>
      <c r="AD21" s="139">
        <f t="shared" si="14"/>
        <v>0</v>
      </c>
      <c r="AE21" s="139">
        <f t="shared" si="15"/>
        <v>0</v>
      </c>
      <c r="AF21" s="139">
        <f t="shared" si="16"/>
        <v>0</v>
      </c>
      <c r="AG21" s="148">
        <v>4470</v>
      </c>
      <c r="AH21">
        <f t="shared" si="17"/>
        <v>0</v>
      </c>
    </row>
    <row r="22" spans="1:34">
      <c r="A22" s="155">
        <v>13</v>
      </c>
      <c r="B22" s="156">
        <v>2902</v>
      </c>
      <c r="C22" s="150" t="s">
        <v>57</v>
      </c>
      <c r="D22" s="154">
        <v>0</v>
      </c>
      <c r="E22" s="153">
        <v>0</v>
      </c>
      <c r="F22" s="134">
        <f t="shared" si="0"/>
        <v>0</v>
      </c>
      <c r="G22" s="136">
        <f t="shared" si="1"/>
        <v>0</v>
      </c>
      <c r="H22" s="143">
        <v>0</v>
      </c>
      <c r="I22" s="143">
        <v>0</v>
      </c>
      <c r="J22" s="143">
        <v>0</v>
      </c>
      <c r="K22" s="137">
        <v>3.1</v>
      </c>
      <c r="L22" s="139">
        <f t="shared" si="2"/>
        <v>0</v>
      </c>
      <c r="M22" s="140">
        <f t="shared" si="3"/>
        <v>0</v>
      </c>
      <c r="N22" s="144">
        <v>0</v>
      </c>
      <c r="O22" s="135">
        <v>0</v>
      </c>
      <c r="P22" s="142">
        <f t="shared" si="4"/>
        <v>0</v>
      </c>
      <c r="Q22" s="136">
        <f t="shared" si="5"/>
        <v>0</v>
      </c>
      <c r="R22" s="142">
        <v>0</v>
      </c>
      <c r="S22" s="142">
        <v>0</v>
      </c>
      <c r="T22" s="142">
        <v>0</v>
      </c>
      <c r="U22" s="137">
        <v>3.1</v>
      </c>
      <c r="V22" s="139">
        <f t="shared" si="6"/>
        <v>0</v>
      </c>
      <c r="W22" s="145">
        <f t="shared" si="7"/>
        <v>0</v>
      </c>
      <c r="X22" s="138">
        <f t="shared" si="8"/>
        <v>0</v>
      </c>
      <c r="Y22" s="139">
        <f t="shared" si="9"/>
        <v>0</v>
      </c>
      <c r="Z22" s="139">
        <f t="shared" si="10"/>
        <v>0</v>
      </c>
      <c r="AA22" s="139">
        <f t="shared" si="11"/>
        <v>0</v>
      </c>
      <c r="AB22" s="139">
        <f t="shared" si="12"/>
        <v>0</v>
      </c>
      <c r="AC22" s="139">
        <f t="shared" si="13"/>
        <v>0</v>
      </c>
      <c r="AD22" s="139">
        <f t="shared" si="14"/>
        <v>0</v>
      </c>
      <c r="AE22" s="139">
        <f t="shared" si="15"/>
        <v>0</v>
      </c>
      <c r="AF22" s="139">
        <f t="shared" si="16"/>
        <v>0</v>
      </c>
      <c r="AG22" s="148">
        <v>4470</v>
      </c>
      <c r="AH22">
        <f t="shared" si="17"/>
        <v>0</v>
      </c>
    </row>
    <row r="23" spans="1:34">
      <c r="A23" s="156">
        <v>14</v>
      </c>
      <c r="B23" s="156">
        <v>29</v>
      </c>
      <c r="C23" s="150" t="s">
        <v>93</v>
      </c>
      <c r="D23" s="154">
        <v>0</v>
      </c>
      <c r="E23" s="153">
        <v>0</v>
      </c>
      <c r="F23" s="134">
        <f t="shared" si="0"/>
        <v>0</v>
      </c>
      <c r="G23" s="136">
        <f t="shared" si="1"/>
        <v>0</v>
      </c>
      <c r="H23" s="143">
        <v>0</v>
      </c>
      <c r="I23" s="143">
        <v>0</v>
      </c>
      <c r="J23" s="143">
        <v>0</v>
      </c>
      <c r="K23" s="137">
        <v>3.1</v>
      </c>
      <c r="L23" s="139">
        <f t="shared" si="2"/>
        <v>0</v>
      </c>
      <c r="M23" s="140">
        <f t="shared" si="3"/>
        <v>0</v>
      </c>
      <c r="N23" s="144">
        <v>0</v>
      </c>
      <c r="O23" s="135">
        <v>0</v>
      </c>
      <c r="P23" s="142">
        <f t="shared" si="4"/>
        <v>0</v>
      </c>
      <c r="Q23" s="136">
        <f t="shared" si="5"/>
        <v>0</v>
      </c>
      <c r="R23" s="142">
        <v>0</v>
      </c>
      <c r="S23" s="142">
        <v>0</v>
      </c>
      <c r="T23" s="142">
        <v>0</v>
      </c>
      <c r="U23" s="137">
        <v>3.1</v>
      </c>
      <c r="V23" s="139">
        <f t="shared" si="6"/>
        <v>0</v>
      </c>
      <c r="W23" s="145">
        <f t="shared" si="7"/>
        <v>0</v>
      </c>
      <c r="X23" s="138">
        <f t="shared" si="8"/>
        <v>0</v>
      </c>
      <c r="Y23" s="139">
        <f t="shared" si="9"/>
        <v>0</v>
      </c>
      <c r="Z23" s="139">
        <f t="shared" si="10"/>
        <v>0</v>
      </c>
      <c r="AA23" s="139">
        <f t="shared" si="11"/>
        <v>0</v>
      </c>
      <c r="AB23" s="139">
        <f t="shared" si="12"/>
        <v>0</v>
      </c>
      <c r="AC23" s="139">
        <f t="shared" si="13"/>
        <v>0</v>
      </c>
      <c r="AD23" s="139">
        <f t="shared" si="14"/>
        <v>0</v>
      </c>
      <c r="AE23" s="139">
        <f t="shared" si="15"/>
        <v>0</v>
      </c>
      <c r="AF23" s="139">
        <f t="shared" si="16"/>
        <v>0</v>
      </c>
      <c r="AG23" s="148">
        <v>4470</v>
      </c>
      <c r="AH23">
        <f t="shared" si="17"/>
        <v>0</v>
      </c>
    </row>
    <row r="24" spans="1:34">
      <c r="A24" s="155">
        <v>15</v>
      </c>
      <c r="B24" s="156">
        <v>17</v>
      </c>
      <c r="C24" s="150" t="s">
        <v>94</v>
      </c>
      <c r="D24" s="154">
        <v>0</v>
      </c>
      <c r="E24" s="153">
        <v>0</v>
      </c>
      <c r="F24" s="142">
        <f t="shared" si="0"/>
        <v>0</v>
      </c>
      <c r="G24" s="136">
        <f t="shared" si="1"/>
        <v>0</v>
      </c>
      <c r="H24" s="135">
        <v>0</v>
      </c>
      <c r="I24" s="135">
        <v>0</v>
      </c>
      <c r="J24" s="135">
        <v>0</v>
      </c>
      <c r="K24" s="137">
        <v>3.1</v>
      </c>
      <c r="L24" s="139">
        <f t="shared" si="2"/>
        <v>0</v>
      </c>
      <c r="M24" s="140">
        <f t="shared" si="3"/>
        <v>0</v>
      </c>
      <c r="N24" s="154">
        <v>0</v>
      </c>
      <c r="O24" s="153">
        <v>0</v>
      </c>
      <c r="P24" s="134">
        <f t="shared" si="4"/>
        <v>0</v>
      </c>
      <c r="Q24" s="136">
        <f t="shared" si="5"/>
        <v>0</v>
      </c>
      <c r="R24" s="143">
        <v>0</v>
      </c>
      <c r="S24" s="143">
        <v>0</v>
      </c>
      <c r="T24" s="143">
        <v>0</v>
      </c>
      <c r="U24" s="137">
        <v>3.1</v>
      </c>
      <c r="V24" s="139">
        <f t="shared" si="6"/>
        <v>0</v>
      </c>
      <c r="W24" s="145">
        <f t="shared" si="7"/>
        <v>0</v>
      </c>
      <c r="X24" s="138">
        <f t="shared" si="8"/>
        <v>0</v>
      </c>
      <c r="Y24" s="139">
        <f t="shared" si="9"/>
        <v>0</v>
      </c>
      <c r="Z24" s="139">
        <f t="shared" si="10"/>
        <v>0</v>
      </c>
      <c r="AA24" s="139">
        <f t="shared" si="11"/>
        <v>0</v>
      </c>
      <c r="AB24" s="139">
        <f t="shared" si="12"/>
        <v>0</v>
      </c>
      <c r="AC24" s="139">
        <f t="shared" si="13"/>
        <v>0</v>
      </c>
      <c r="AD24" s="139">
        <f t="shared" si="14"/>
        <v>0</v>
      </c>
      <c r="AE24" s="139">
        <f t="shared" si="15"/>
        <v>0</v>
      </c>
      <c r="AF24" s="139">
        <f t="shared" si="16"/>
        <v>0</v>
      </c>
      <c r="AG24" s="148">
        <v>4470</v>
      </c>
      <c r="AH24">
        <f t="shared" si="17"/>
        <v>0</v>
      </c>
    </row>
    <row r="25" spans="1:34">
      <c r="A25" s="156">
        <v>16</v>
      </c>
      <c r="B25" s="156">
        <v>30</v>
      </c>
      <c r="C25" s="150" t="s">
        <v>95</v>
      </c>
      <c r="D25" s="154">
        <v>0</v>
      </c>
      <c r="E25" s="153">
        <v>0</v>
      </c>
      <c r="F25" s="134">
        <f t="shared" si="0"/>
        <v>0</v>
      </c>
      <c r="G25" s="136">
        <f t="shared" si="1"/>
        <v>0</v>
      </c>
      <c r="H25" s="143">
        <v>0</v>
      </c>
      <c r="I25" s="143">
        <v>0</v>
      </c>
      <c r="J25" s="143">
        <v>0</v>
      </c>
      <c r="K25" s="137">
        <v>2.2000000000000002</v>
      </c>
      <c r="L25" s="139">
        <f t="shared" si="2"/>
        <v>0</v>
      </c>
      <c r="M25" s="140">
        <f t="shared" si="3"/>
        <v>0</v>
      </c>
      <c r="N25" s="154">
        <v>0</v>
      </c>
      <c r="O25" s="153">
        <v>0</v>
      </c>
      <c r="P25" s="134">
        <f t="shared" si="4"/>
        <v>0</v>
      </c>
      <c r="Q25" s="136">
        <f t="shared" si="5"/>
        <v>0</v>
      </c>
      <c r="R25" s="143">
        <v>0</v>
      </c>
      <c r="S25" s="143">
        <v>0</v>
      </c>
      <c r="T25" s="143">
        <v>0</v>
      </c>
      <c r="U25" s="137">
        <v>2.2000000000000002</v>
      </c>
      <c r="V25" s="139">
        <f t="shared" si="6"/>
        <v>0</v>
      </c>
      <c r="W25" s="145">
        <f t="shared" si="7"/>
        <v>0</v>
      </c>
      <c r="X25" s="138">
        <f t="shared" si="8"/>
        <v>0</v>
      </c>
      <c r="Y25" s="139">
        <f t="shared" si="9"/>
        <v>0</v>
      </c>
      <c r="Z25" s="139">
        <f t="shared" si="10"/>
        <v>0</v>
      </c>
      <c r="AA25" s="139">
        <f t="shared" si="11"/>
        <v>0</v>
      </c>
      <c r="AB25" s="139">
        <f t="shared" si="12"/>
        <v>0</v>
      </c>
      <c r="AC25" s="139">
        <f t="shared" si="13"/>
        <v>0</v>
      </c>
      <c r="AD25" s="139">
        <f t="shared" si="14"/>
        <v>0</v>
      </c>
      <c r="AE25" s="139">
        <f t="shared" si="15"/>
        <v>0</v>
      </c>
      <c r="AF25" s="139">
        <f t="shared" si="16"/>
        <v>0</v>
      </c>
      <c r="AG25" s="148">
        <v>2200</v>
      </c>
      <c r="AH25">
        <f t="shared" si="17"/>
        <v>0</v>
      </c>
    </row>
    <row r="26" spans="1:34">
      <c r="A26" s="155">
        <v>17</v>
      </c>
      <c r="B26" s="156">
        <v>53</v>
      </c>
      <c r="C26" s="150" t="s">
        <v>96</v>
      </c>
      <c r="D26" s="154">
        <v>0</v>
      </c>
      <c r="E26" s="153">
        <v>0</v>
      </c>
      <c r="F26" s="134">
        <f t="shared" si="0"/>
        <v>0</v>
      </c>
      <c r="G26" s="136">
        <f t="shared" si="1"/>
        <v>0</v>
      </c>
      <c r="H26" s="143">
        <v>0</v>
      </c>
      <c r="I26" s="143">
        <v>0</v>
      </c>
      <c r="J26" s="143">
        <v>0</v>
      </c>
      <c r="K26" s="137">
        <v>2.9</v>
      </c>
      <c r="L26" s="139">
        <f t="shared" si="2"/>
        <v>0</v>
      </c>
      <c r="M26" s="140">
        <f t="shared" si="3"/>
        <v>0</v>
      </c>
      <c r="N26" s="154">
        <v>0</v>
      </c>
      <c r="O26" s="153">
        <v>0</v>
      </c>
      <c r="P26" s="134">
        <f t="shared" si="4"/>
        <v>0</v>
      </c>
      <c r="Q26" s="136">
        <f t="shared" si="5"/>
        <v>0</v>
      </c>
      <c r="R26" s="143">
        <v>0</v>
      </c>
      <c r="S26" s="143">
        <v>0</v>
      </c>
      <c r="T26" s="143">
        <v>0</v>
      </c>
      <c r="U26" s="137">
        <v>2.9</v>
      </c>
      <c r="V26" s="139">
        <f t="shared" si="6"/>
        <v>0</v>
      </c>
      <c r="W26" s="145">
        <f t="shared" si="7"/>
        <v>0</v>
      </c>
      <c r="X26" s="138">
        <f t="shared" si="8"/>
        <v>0</v>
      </c>
      <c r="Y26" s="139">
        <f t="shared" si="9"/>
        <v>0</v>
      </c>
      <c r="Z26" s="139">
        <f t="shared" si="10"/>
        <v>0</v>
      </c>
      <c r="AA26" s="139">
        <f t="shared" si="11"/>
        <v>0</v>
      </c>
      <c r="AB26" s="139">
        <f t="shared" si="12"/>
        <v>0</v>
      </c>
      <c r="AC26" s="139">
        <f t="shared" si="13"/>
        <v>0</v>
      </c>
      <c r="AD26" s="139">
        <f t="shared" si="14"/>
        <v>0</v>
      </c>
      <c r="AE26" s="139">
        <f t="shared" si="15"/>
        <v>0</v>
      </c>
      <c r="AF26" s="139">
        <f t="shared" si="16"/>
        <v>0</v>
      </c>
      <c r="AG26" s="148">
        <v>4600</v>
      </c>
      <c r="AH26">
        <f t="shared" si="17"/>
        <v>0</v>
      </c>
    </row>
    <row r="27" spans="1:34">
      <c r="A27" s="156">
        <v>18</v>
      </c>
      <c r="B27" s="156">
        <v>54</v>
      </c>
      <c r="C27" s="86" t="s">
        <v>97</v>
      </c>
      <c r="D27" s="154">
        <v>0</v>
      </c>
      <c r="E27" s="153">
        <v>0</v>
      </c>
      <c r="F27" s="134">
        <f t="shared" si="0"/>
        <v>0</v>
      </c>
      <c r="G27" s="136">
        <f t="shared" si="1"/>
        <v>0</v>
      </c>
      <c r="H27" s="143">
        <v>0</v>
      </c>
      <c r="I27" s="143">
        <v>0</v>
      </c>
      <c r="J27" s="143">
        <v>0</v>
      </c>
      <c r="K27" s="137">
        <v>2.2999999999999998</v>
      </c>
      <c r="L27" s="139">
        <f t="shared" si="2"/>
        <v>0</v>
      </c>
      <c r="M27" s="140">
        <f t="shared" si="3"/>
        <v>0</v>
      </c>
      <c r="N27" s="154">
        <v>0</v>
      </c>
      <c r="O27" s="153">
        <v>0</v>
      </c>
      <c r="P27" s="134">
        <f t="shared" si="4"/>
        <v>0</v>
      </c>
      <c r="Q27" s="136">
        <f t="shared" si="5"/>
        <v>0</v>
      </c>
      <c r="R27" s="143">
        <v>0</v>
      </c>
      <c r="S27" s="143">
        <v>0</v>
      </c>
      <c r="T27" s="143">
        <v>0</v>
      </c>
      <c r="U27" s="137">
        <v>2.2999999999999998</v>
      </c>
      <c r="V27" s="139">
        <f t="shared" si="6"/>
        <v>0</v>
      </c>
      <c r="W27" s="145">
        <f t="shared" si="7"/>
        <v>0</v>
      </c>
      <c r="X27" s="138">
        <f t="shared" si="8"/>
        <v>0</v>
      </c>
      <c r="Y27" s="139">
        <f t="shared" si="9"/>
        <v>0</v>
      </c>
      <c r="Z27" s="139">
        <f t="shared" si="10"/>
        <v>0</v>
      </c>
      <c r="AA27" s="139">
        <f t="shared" si="11"/>
        <v>0</v>
      </c>
      <c r="AB27" s="139">
        <f t="shared" si="12"/>
        <v>0</v>
      </c>
      <c r="AC27" s="139">
        <f t="shared" si="13"/>
        <v>0</v>
      </c>
      <c r="AD27" s="139">
        <f t="shared" si="14"/>
        <v>0</v>
      </c>
      <c r="AE27" s="139">
        <f t="shared" si="15"/>
        <v>0</v>
      </c>
      <c r="AF27" s="139">
        <f t="shared" si="16"/>
        <v>0</v>
      </c>
      <c r="AG27" s="148">
        <v>2100</v>
      </c>
      <c r="AH27">
        <f t="shared" si="17"/>
        <v>0</v>
      </c>
    </row>
    <row r="28" spans="1:34">
      <c r="A28" s="155">
        <v>19</v>
      </c>
      <c r="B28" s="156">
        <v>56</v>
      </c>
      <c r="C28" s="150" t="s">
        <v>98</v>
      </c>
      <c r="D28" s="154">
        <v>0</v>
      </c>
      <c r="E28" s="153">
        <v>0</v>
      </c>
      <c r="F28" s="134">
        <f t="shared" si="0"/>
        <v>0</v>
      </c>
      <c r="G28" s="136">
        <f t="shared" si="1"/>
        <v>0</v>
      </c>
      <c r="H28" s="143">
        <v>0</v>
      </c>
      <c r="I28" s="143">
        <v>0</v>
      </c>
      <c r="J28" s="143">
        <v>0</v>
      </c>
      <c r="K28" s="137">
        <v>2</v>
      </c>
      <c r="L28" s="139">
        <f t="shared" si="2"/>
        <v>0</v>
      </c>
      <c r="M28" s="140">
        <f t="shared" si="3"/>
        <v>0</v>
      </c>
      <c r="N28" s="154">
        <v>0</v>
      </c>
      <c r="O28" s="153">
        <v>0</v>
      </c>
      <c r="P28" s="134">
        <f t="shared" si="4"/>
        <v>0</v>
      </c>
      <c r="Q28" s="136">
        <f t="shared" si="5"/>
        <v>0</v>
      </c>
      <c r="R28" s="143">
        <v>0</v>
      </c>
      <c r="S28" s="143">
        <v>0</v>
      </c>
      <c r="T28" s="143">
        <v>0</v>
      </c>
      <c r="U28" s="137">
        <v>2</v>
      </c>
      <c r="V28" s="139">
        <f t="shared" si="6"/>
        <v>0</v>
      </c>
      <c r="W28" s="145">
        <f t="shared" si="7"/>
        <v>0</v>
      </c>
      <c r="X28" s="138">
        <f t="shared" si="8"/>
        <v>0</v>
      </c>
      <c r="Y28" s="139">
        <f t="shared" si="9"/>
        <v>0</v>
      </c>
      <c r="Z28" s="139">
        <f t="shared" si="10"/>
        <v>0</v>
      </c>
      <c r="AA28" s="139">
        <f t="shared" si="11"/>
        <v>0</v>
      </c>
      <c r="AB28" s="139">
        <f t="shared" si="12"/>
        <v>0</v>
      </c>
      <c r="AC28" s="139">
        <f t="shared" si="13"/>
        <v>0</v>
      </c>
      <c r="AD28" s="139">
        <f t="shared" si="14"/>
        <v>0</v>
      </c>
      <c r="AE28" s="139">
        <f t="shared" si="15"/>
        <v>0</v>
      </c>
      <c r="AF28" s="139">
        <f t="shared" si="16"/>
        <v>0</v>
      </c>
      <c r="AG28" s="148">
        <v>2231</v>
      </c>
      <c r="AH28">
        <f t="shared" si="17"/>
        <v>0</v>
      </c>
    </row>
    <row r="29" spans="1:34">
      <c r="A29" s="156">
        <v>20</v>
      </c>
      <c r="B29" s="156">
        <v>60</v>
      </c>
      <c r="C29" s="86" t="s">
        <v>99</v>
      </c>
      <c r="D29" s="154">
        <v>0</v>
      </c>
      <c r="E29" s="153">
        <v>0</v>
      </c>
      <c r="F29" s="134">
        <f t="shared" si="0"/>
        <v>0</v>
      </c>
      <c r="G29" s="136">
        <f t="shared" si="1"/>
        <v>0</v>
      </c>
      <c r="H29" s="143">
        <v>0</v>
      </c>
      <c r="I29" s="143">
        <v>0</v>
      </c>
      <c r="J29" s="143">
        <v>0</v>
      </c>
      <c r="K29" s="137">
        <v>2.5</v>
      </c>
      <c r="L29" s="139">
        <f t="shared" si="2"/>
        <v>0</v>
      </c>
      <c r="M29" s="140">
        <f t="shared" si="3"/>
        <v>0</v>
      </c>
      <c r="N29" s="144">
        <v>0</v>
      </c>
      <c r="O29" s="135">
        <v>0</v>
      </c>
      <c r="P29" s="142">
        <f t="shared" si="4"/>
        <v>0</v>
      </c>
      <c r="Q29" s="136">
        <f t="shared" si="5"/>
        <v>0</v>
      </c>
      <c r="R29" s="135">
        <v>0</v>
      </c>
      <c r="S29" s="135">
        <v>0</v>
      </c>
      <c r="T29" s="135">
        <v>0</v>
      </c>
      <c r="U29" s="137">
        <v>2.5</v>
      </c>
      <c r="V29" s="139">
        <f t="shared" si="6"/>
        <v>0</v>
      </c>
      <c r="W29" s="145">
        <f t="shared" si="7"/>
        <v>0</v>
      </c>
      <c r="X29" s="138">
        <f t="shared" si="8"/>
        <v>0</v>
      </c>
      <c r="Y29" s="139">
        <f t="shared" si="9"/>
        <v>0</v>
      </c>
      <c r="Z29" s="139">
        <f t="shared" si="10"/>
        <v>0</v>
      </c>
      <c r="AA29" s="139">
        <f t="shared" si="11"/>
        <v>0</v>
      </c>
      <c r="AB29" s="139">
        <f t="shared" si="12"/>
        <v>0</v>
      </c>
      <c r="AC29" s="139">
        <f t="shared" si="13"/>
        <v>0</v>
      </c>
      <c r="AD29" s="139">
        <f t="shared" si="14"/>
        <v>0</v>
      </c>
      <c r="AE29" s="139">
        <f t="shared" si="15"/>
        <v>0</v>
      </c>
      <c r="AF29" s="139">
        <f t="shared" si="16"/>
        <v>0</v>
      </c>
      <c r="AG29" s="148">
        <v>3750</v>
      </c>
      <c r="AH29">
        <f t="shared" si="17"/>
        <v>0</v>
      </c>
    </row>
    <row r="30" spans="1:34">
      <c r="A30" s="155">
        <v>21</v>
      </c>
      <c r="B30" s="156">
        <v>18</v>
      </c>
      <c r="C30" s="86" t="s">
        <v>100</v>
      </c>
      <c r="D30" s="144">
        <v>0</v>
      </c>
      <c r="E30" s="135">
        <v>0</v>
      </c>
      <c r="F30" s="142">
        <f t="shared" si="0"/>
        <v>0</v>
      </c>
      <c r="G30" s="136">
        <f t="shared" si="1"/>
        <v>0</v>
      </c>
      <c r="H30" s="135">
        <v>0</v>
      </c>
      <c r="I30" s="135">
        <v>0</v>
      </c>
      <c r="J30" s="135">
        <v>0</v>
      </c>
      <c r="K30" s="137">
        <v>2.5</v>
      </c>
      <c r="L30" s="139">
        <f t="shared" si="2"/>
        <v>0</v>
      </c>
      <c r="M30" s="140">
        <f t="shared" si="3"/>
        <v>0</v>
      </c>
      <c r="N30" s="154">
        <v>0</v>
      </c>
      <c r="O30" s="153">
        <v>0</v>
      </c>
      <c r="P30" s="134">
        <f t="shared" si="4"/>
        <v>0</v>
      </c>
      <c r="Q30" s="136">
        <f t="shared" si="5"/>
        <v>0</v>
      </c>
      <c r="R30" s="143">
        <v>0</v>
      </c>
      <c r="S30" s="143">
        <v>0</v>
      </c>
      <c r="T30" s="143">
        <v>0</v>
      </c>
      <c r="U30" s="137">
        <v>2.5</v>
      </c>
      <c r="V30" s="139">
        <f t="shared" si="6"/>
        <v>0</v>
      </c>
      <c r="W30" s="145">
        <f t="shared" si="7"/>
        <v>0</v>
      </c>
      <c r="X30" s="138">
        <f t="shared" si="8"/>
        <v>0</v>
      </c>
      <c r="Y30" s="139">
        <f t="shared" si="9"/>
        <v>0</v>
      </c>
      <c r="Z30" s="139">
        <f t="shared" si="10"/>
        <v>0</v>
      </c>
      <c r="AA30" s="139">
        <f t="shared" si="11"/>
        <v>0</v>
      </c>
      <c r="AB30" s="139">
        <f t="shared" si="12"/>
        <v>0</v>
      </c>
      <c r="AC30" s="139">
        <f t="shared" si="13"/>
        <v>0</v>
      </c>
      <c r="AD30" s="139">
        <f t="shared" si="14"/>
        <v>0</v>
      </c>
      <c r="AE30" s="139">
        <f t="shared" si="15"/>
        <v>0</v>
      </c>
      <c r="AF30" s="139">
        <f t="shared" si="16"/>
        <v>0</v>
      </c>
      <c r="AG30" s="148">
        <v>3750</v>
      </c>
      <c r="AH30">
        <f t="shared" si="17"/>
        <v>0</v>
      </c>
    </row>
    <row r="31" spans="1:34" ht="24.75">
      <c r="A31" s="156">
        <v>22</v>
      </c>
      <c r="B31" s="156">
        <v>162</v>
      </c>
      <c r="C31" s="150" t="s">
        <v>101</v>
      </c>
      <c r="D31" s="154">
        <v>0</v>
      </c>
      <c r="E31" s="153">
        <v>0</v>
      </c>
      <c r="F31" s="134">
        <f t="shared" si="0"/>
        <v>0</v>
      </c>
      <c r="G31" s="136">
        <f t="shared" si="1"/>
        <v>0</v>
      </c>
      <c r="H31" s="143">
        <v>0</v>
      </c>
      <c r="I31" s="143">
        <v>0</v>
      </c>
      <c r="J31" s="143">
        <v>0</v>
      </c>
      <c r="K31" s="16">
        <v>4.0999999999999996</v>
      </c>
      <c r="L31" s="139">
        <f t="shared" si="2"/>
        <v>0</v>
      </c>
      <c r="M31" s="140">
        <f t="shared" si="3"/>
        <v>0</v>
      </c>
      <c r="N31" s="154">
        <v>0</v>
      </c>
      <c r="O31" s="153">
        <v>0</v>
      </c>
      <c r="P31" s="134">
        <f t="shared" si="4"/>
        <v>0</v>
      </c>
      <c r="Q31" s="136">
        <f t="shared" si="5"/>
        <v>0</v>
      </c>
      <c r="R31" s="143">
        <v>0</v>
      </c>
      <c r="S31" s="143">
        <v>0</v>
      </c>
      <c r="T31" s="143">
        <v>0</v>
      </c>
      <c r="U31" s="16">
        <v>4.0999999999999996</v>
      </c>
      <c r="V31" s="139">
        <f t="shared" si="6"/>
        <v>0</v>
      </c>
      <c r="W31" s="145">
        <f t="shared" si="7"/>
        <v>0</v>
      </c>
      <c r="X31" s="138">
        <f t="shared" si="8"/>
        <v>0</v>
      </c>
      <c r="Y31" s="139">
        <f t="shared" si="9"/>
        <v>0</v>
      </c>
      <c r="Z31" s="139">
        <f t="shared" si="10"/>
        <v>0</v>
      </c>
      <c r="AA31" s="139">
        <f t="shared" si="11"/>
        <v>0</v>
      </c>
      <c r="AB31" s="139">
        <f t="shared" si="12"/>
        <v>0</v>
      </c>
      <c r="AC31" s="139">
        <f t="shared" si="13"/>
        <v>0</v>
      </c>
      <c r="AD31" s="139">
        <f t="shared" si="14"/>
        <v>0</v>
      </c>
      <c r="AE31" s="139">
        <f t="shared" si="15"/>
        <v>0</v>
      </c>
      <c r="AF31" s="139">
        <f t="shared" si="16"/>
        <v>0</v>
      </c>
      <c r="AG31" s="148">
        <v>4910</v>
      </c>
      <c r="AH31">
        <f t="shared" si="17"/>
        <v>0</v>
      </c>
    </row>
    <row r="32" spans="1:34">
      <c r="A32" s="155">
        <v>23</v>
      </c>
      <c r="B32" s="156">
        <v>96</v>
      </c>
      <c r="C32" s="150" t="s">
        <v>102</v>
      </c>
      <c r="D32" s="154">
        <v>0</v>
      </c>
      <c r="E32" s="153">
        <v>0</v>
      </c>
      <c r="F32" s="134">
        <f t="shared" si="0"/>
        <v>0</v>
      </c>
      <c r="G32" s="136">
        <f t="shared" si="1"/>
        <v>0</v>
      </c>
      <c r="H32" s="143">
        <v>0</v>
      </c>
      <c r="I32" s="143">
        <v>0</v>
      </c>
      <c r="J32" s="143">
        <v>0</v>
      </c>
      <c r="K32" s="16">
        <v>4.0999999999999996</v>
      </c>
      <c r="L32" s="139">
        <f t="shared" si="2"/>
        <v>0</v>
      </c>
      <c r="M32" s="140">
        <f t="shared" si="3"/>
        <v>0</v>
      </c>
      <c r="N32" s="154">
        <v>0</v>
      </c>
      <c r="O32" s="153">
        <v>0</v>
      </c>
      <c r="P32" s="134">
        <f t="shared" si="4"/>
        <v>0</v>
      </c>
      <c r="Q32" s="136">
        <f t="shared" si="5"/>
        <v>0</v>
      </c>
      <c r="R32" s="143">
        <v>0</v>
      </c>
      <c r="S32" s="143">
        <v>0</v>
      </c>
      <c r="T32" s="143">
        <v>0</v>
      </c>
      <c r="U32" s="16">
        <v>4.0999999999999996</v>
      </c>
      <c r="V32" s="139">
        <f t="shared" si="6"/>
        <v>0</v>
      </c>
      <c r="W32" s="145">
        <f t="shared" si="7"/>
        <v>0</v>
      </c>
      <c r="X32" s="138">
        <f t="shared" si="8"/>
        <v>0</v>
      </c>
      <c r="Y32" s="139">
        <f t="shared" si="9"/>
        <v>0</v>
      </c>
      <c r="Z32" s="139">
        <f t="shared" si="10"/>
        <v>0</v>
      </c>
      <c r="AA32" s="139">
        <f t="shared" si="11"/>
        <v>0</v>
      </c>
      <c r="AB32" s="139">
        <f t="shared" si="12"/>
        <v>0</v>
      </c>
      <c r="AC32" s="139">
        <f t="shared" si="13"/>
        <v>0</v>
      </c>
      <c r="AD32" s="139">
        <f t="shared" si="14"/>
        <v>0</v>
      </c>
      <c r="AE32" s="139">
        <f t="shared" si="15"/>
        <v>0</v>
      </c>
      <c r="AF32" s="139">
        <f t="shared" si="16"/>
        <v>0</v>
      </c>
      <c r="AG32" s="148">
        <v>4910</v>
      </c>
      <c r="AH32">
        <f t="shared" si="17"/>
        <v>0</v>
      </c>
    </row>
    <row r="33" spans="1:34">
      <c r="A33" s="156">
        <v>24</v>
      </c>
      <c r="B33" s="156">
        <v>65</v>
      </c>
      <c r="C33" s="150" t="s">
        <v>103</v>
      </c>
      <c r="D33" s="154">
        <v>0</v>
      </c>
      <c r="E33" s="153">
        <v>0</v>
      </c>
      <c r="F33" s="134">
        <f t="shared" si="0"/>
        <v>0</v>
      </c>
      <c r="G33" s="136">
        <f t="shared" si="1"/>
        <v>0</v>
      </c>
      <c r="H33" s="143">
        <v>0</v>
      </c>
      <c r="I33" s="143">
        <v>0</v>
      </c>
      <c r="J33" s="143">
        <v>0</v>
      </c>
      <c r="K33" s="16">
        <v>3.8</v>
      </c>
      <c r="L33" s="139">
        <f t="shared" si="2"/>
        <v>0</v>
      </c>
      <c r="M33" s="140">
        <f t="shared" si="3"/>
        <v>0</v>
      </c>
      <c r="N33" s="154">
        <v>0</v>
      </c>
      <c r="O33" s="153">
        <v>0</v>
      </c>
      <c r="P33" s="134">
        <f t="shared" si="4"/>
        <v>0</v>
      </c>
      <c r="Q33" s="136">
        <f t="shared" si="5"/>
        <v>0</v>
      </c>
      <c r="R33" s="143">
        <v>0</v>
      </c>
      <c r="S33" s="143">
        <v>0</v>
      </c>
      <c r="T33" s="143">
        <v>0</v>
      </c>
      <c r="U33" s="16">
        <v>3.8</v>
      </c>
      <c r="V33" s="139">
        <f t="shared" si="6"/>
        <v>0</v>
      </c>
      <c r="W33" s="145">
        <f t="shared" si="7"/>
        <v>0</v>
      </c>
      <c r="X33" s="138">
        <f t="shared" si="8"/>
        <v>0</v>
      </c>
      <c r="Y33" s="139">
        <f t="shared" si="9"/>
        <v>0</v>
      </c>
      <c r="Z33" s="139">
        <f t="shared" si="10"/>
        <v>0</v>
      </c>
      <c r="AA33" s="139">
        <f t="shared" si="11"/>
        <v>0</v>
      </c>
      <c r="AB33" s="139">
        <f t="shared" si="12"/>
        <v>0</v>
      </c>
      <c r="AC33" s="139">
        <f t="shared" si="13"/>
        <v>0</v>
      </c>
      <c r="AD33" s="139">
        <f t="shared" si="14"/>
        <v>0</v>
      </c>
      <c r="AE33" s="139">
        <f t="shared" si="15"/>
        <v>0</v>
      </c>
      <c r="AF33" s="139">
        <f t="shared" si="16"/>
        <v>0</v>
      </c>
      <c r="AG33" s="148">
        <v>4870</v>
      </c>
      <c r="AH33">
        <f t="shared" si="17"/>
        <v>0</v>
      </c>
    </row>
    <row r="34" spans="1:34">
      <c r="A34" s="155">
        <v>25</v>
      </c>
      <c r="B34" s="156">
        <v>68</v>
      </c>
      <c r="C34" s="88" t="s">
        <v>104</v>
      </c>
      <c r="D34" s="144">
        <v>0</v>
      </c>
      <c r="E34" s="135">
        <v>0</v>
      </c>
      <c r="F34" s="142">
        <f t="shared" si="0"/>
        <v>0</v>
      </c>
      <c r="G34" s="136">
        <f t="shared" si="1"/>
        <v>0</v>
      </c>
      <c r="H34" s="135">
        <v>0</v>
      </c>
      <c r="I34" s="135">
        <v>0</v>
      </c>
      <c r="J34" s="135">
        <v>0</v>
      </c>
      <c r="K34" s="137">
        <v>2.8</v>
      </c>
      <c r="L34" s="139">
        <f t="shared" si="2"/>
        <v>0</v>
      </c>
      <c r="M34" s="140">
        <f t="shared" si="3"/>
        <v>0</v>
      </c>
      <c r="N34" s="154">
        <v>0</v>
      </c>
      <c r="O34" s="153">
        <v>0</v>
      </c>
      <c r="P34" s="134">
        <f t="shared" si="4"/>
        <v>0</v>
      </c>
      <c r="Q34" s="136">
        <f t="shared" si="5"/>
        <v>0</v>
      </c>
      <c r="R34" s="143">
        <v>0</v>
      </c>
      <c r="S34" s="68">
        <v>0</v>
      </c>
      <c r="T34" s="68">
        <v>0</v>
      </c>
      <c r="U34" s="137">
        <v>2.8</v>
      </c>
      <c r="V34" s="139">
        <f t="shared" si="6"/>
        <v>0</v>
      </c>
      <c r="W34" s="145">
        <f t="shared" si="7"/>
        <v>0</v>
      </c>
      <c r="X34" s="138">
        <f t="shared" si="8"/>
        <v>0</v>
      </c>
      <c r="Y34" s="139">
        <f t="shared" si="9"/>
        <v>0</v>
      </c>
      <c r="Z34" s="139">
        <f t="shared" si="10"/>
        <v>0</v>
      </c>
      <c r="AA34" s="139">
        <f t="shared" si="11"/>
        <v>0</v>
      </c>
      <c r="AB34" s="139">
        <f t="shared" si="12"/>
        <v>0</v>
      </c>
      <c r="AC34" s="139">
        <f t="shared" si="13"/>
        <v>0</v>
      </c>
      <c r="AD34" s="139">
        <f t="shared" si="14"/>
        <v>0</v>
      </c>
      <c r="AE34" s="139">
        <f t="shared" si="15"/>
        <v>0</v>
      </c>
      <c r="AF34" s="139">
        <f t="shared" si="16"/>
        <v>0</v>
      </c>
      <c r="AG34" s="148">
        <v>3200</v>
      </c>
      <c r="AH34">
        <f t="shared" si="17"/>
        <v>0</v>
      </c>
    </row>
    <row r="35" spans="1:34">
      <c r="A35" s="156">
        <v>26</v>
      </c>
      <c r="B35" s="156">
        <v>75</v>
      </c>
      <c r="C35" s="150" t="s">
        <v>105</v>
      </c>
      <c r="D35" s="154">
        <v>0</v>
      </c>
      <c r="E35" s="153">
        <v>0</v>
      </c>
      <c r="F35" s="134">
        <f t="shared" si="0"/>
        <v>0</v>
      </c>
      <c r="G35" s="136">
        <f t="shared" si="1"/>
        <v>0</v>
      </c>
      <c r="H35" s="143">
        <v>0</v>
      </c>
      <c r="I35" s="143">
        <v>0</v>
      </c>
      <c r="J35" s="143">
        <v>0</v>
      </c>
      <c r="K35" s="137">
        <v>2.5</v>
      </c>
      <c r="L35" s="139">
        <f t="shared" si="2"/>
        <v>0</v>
      </c>
      <c r="M35" s="140">
        <f t="shared" si="3"/>
        <v>0</v>
      </c>
      <c r="N35" s="154">
        <v>0</v>
      </c>
      <c r="O35" s="153">
        <v>0</v>
      </c>
      <c r="P35" s="134">
        <f t="shared" si="4"/>
        <v>0</v>
      </c>
      <c r="Q35" s="136">
        <f t="shared" si="5"/>
        <v>0</v>
      </c>
      <c r="R35" s="143">
        <v>0</v>
      </c>
      <c r="S35" s="143">
        <v>0</v>
      </c>
      <c r="T35" s="143">
        <v>0</v>
      </c>
      <c r="U35" s="137">
        <v>2.5</v>
      </c>
      <c r="V35" s="139">
        <f t="shared" si="6"/>
        <v>0</v>
      </c>
      <c r="W35" s="145">
        <f t="shared" si="7"/>
        <v>0</v>
      </c>
      <c r="X35" s="138">
        <f t="shared" si="8"/>
        <v>0</v>
      </c>
      <c r="Y35" s="139">
        <f t="shared" si="9"/>
        <v>0</v>
      </c>
      <c r="Z35" s="139">
        <f t="shared" si="10"/>
        <v>0</v>
      </c>
      <c r="AA35" s="139">
        <f t="shared" si="11"/>
        <v>0</v>
      </c>
      <c r="AB35" s="139">
        <f t="shared" si="12"/>
        <v>0</v>
      </c>
      <c r="AC35" s="139">
        <f t="shared" si="13"/>
        <v>0</v>
      </c>
      <c r="AD35" s="139">
        <f t="shared" si="14"/>
        <v>0</v>
      </c>
      <c r="AE35" s="139">
        <f t="shared" si="15"/>
        <v>0</v>
      </c>
      <c r="AF35" s="139">
        <f t="shared" si="16"/>
        <v>0</v>
      </c>
      <c r="AG35" s="148">
        <v>2724</v>
      </c>
      <c r="AH35">
        <f t="shared" si="17"/>
        <v>0</v>
      </c>
    </row>
    <row r="36" spans="1:34">
      <c r="A36" s="155">
        <v>27</v>
      </c>
      <c r="B36" s="156">
        <v>77</v>
      </c>
      <c r="C36" s="150" t="s">
        <v>106</v>
      </c>
      <c r="D36" s="154">
        <v>0</v>
      </c>
      <c r="E36" s="153">
        <v>0</v>
      </c>
      <c r="F36" s="134">
        <f t="shared" si="0"/>
        <v>0</v>
      </c>
      <c r="G36" s="136">
        <f t="shared" si="1"/>
        <v>0</v>
      </c>
      <c r="H36" s="143">
        <v>0</v>
      </c>
      <c r="I36" s="143">
        <v>0</v>
      </c>
      <c r="J36" s="143">
        <v>0</v>
      </c>
      <c r="K36" s="137">
        <v>2.2000000000000002</v>
      </c>
      <c r="L36" s="139">
        <f t="shared" si="2"/>
        <v>0</v>
      </c>
      <c r="M36" s="140">
        <f t="shared" si="3"/>
        <v>0</v>
      </c>
      <c r="N36" s="154">
        <v>0</v>
      </c>
      <c r="O36" s="153">
        <v>0</v>
      </c>
      <c r="P36" s="134">
        <f t="shared" si="4"/>
        <v>0</v>
      </c>
      <c r="Q36" s="136">
        <f t="shared" si="5"/>
        <v>0</v>
      </c>
      <c r="R36" s="143">
        <v>0</v>
      </c>
      <c r="S36" s="143">
        <v>0</v>
      </c>
      <c r="T36" s="143">
        <v>0</v>
      </c>
      <c r="U36" s="137">
        <v>2.2000000000000002</v>
      </c>
      <c r="V36" s="139">
        <f t="shared" si="6"/>
        <v>0</v>
      </c>
      <c r="W36" s="145">
        <f t="shared" si="7"/>
        <v>0</v>
      </c>
      <c r="X36" s="138">
        <f t="shared" si="8"/>
        <v>0</v>
      </c>
      <c r="Y36" s="139">
        <f t="shared" si="9"/>
        <v>0</v>
      </c>
      <c r="Z36" s="139">
        <f t="shared" si="10"/>
        <v>0</v>
      </c>
      <c r="AA36" s="139">
        <f t="shared" si="11"/>
        <v>0</v>
      </c>
      <c r="AB36" s="139">
        <f t="shared" si="12"/>
        <v>0</v>
      </c>
      <c r="AC36" s="139">
        <f t="shared" si="13"/>
        <v>0</v>
      </c>
      <c r="AD36" s="139">
        <f t="shared" si="14"/>
        <v>0</v>
      </c>
      <c r="AE36" s="139">
        <f t="shared" si="15"/>
        <v>0</v>
      </c>
      <c r="AF36" s="139">
        <f t="shared" si="16"/>
        <v>0</v>
      </c>
      <c r="AG36" s="148">
        <v>3888</v>
      </c>
      <c r="AH36">
        <f t="shared" si="17"/>
        <v>0</v>
      </c>
    </row>
    <row r="37" spans="1:34">
      <c r="A37" s="156">
        <v>28</v>
      </c>
      <c r="B37" s="75">
        <v>81</v>
      </c>
      <c r="C37" s="86" t="s">
        <v>107</v>
      </c>
      <c r="D37" s="154">
        <v>0</v>
      </c>
      <c r="E37" s="153">
        <v>0</v>
      </c>
      <c r="F37" s="134">
        <f t="shared" si="0"/>
        <v>0</v>
      </c>
      <c r="G37" s="136">
        <f t="shared" si="1"/>
        <v>0</v>
      </c>
      <c r="H37" s="143">
        <v>0</v>
      </c>
      <c r="I37" s="143">
        <v>0</v>
      </c>
      <c r="J37" s="143">
        <v>0</v>
      </c>
      <c r="K37" s="137">
        <v>2.1</v>
      </c>
      <c r="L37" s="139">
        <f t="shared" si="2"/>
        <v>0</v>
      </c>
      <c r="M37" s="140">
        <f t="shared" si="3"/>
        <v>0</v>
      </c>
      <c r="N37" s="154">
        <v>0</v>
      </c>
      <c r="O37" s="153">
        <v>0</v>
      </c>
      <c r="P37" s="134">
        <f t="shared" si="4"/>
        <v>0</v>
      </c>
      <c r="Q37" s="136">
        <f t="shared" si="5"/>
        <v>0</v>
      </c>
      <c r="R37" s="143">
        <v>0</v>
      </c>
      <c r="S37" s="143">
        <v>0</v>
      </c>
      <c r="T37" s="143">
        <v>0</v>
      </c>
      <c r="U37" s="137">
        <v>2.1</v>
      </c>
      <c r="V37" s="139">
        <f t="shared" si="6"/>
        <v>0</v>
      </c>
      <c r="W37" s="145">
        <f t="shared" si="7"/>
        <v>0</v>
      </c>
      <c r="X37" s="138">
        <f t="shared" si="8"/>
        <v>0</v>
      </c>
      <c r="Y37" s="139">
        <f t="shared" si="9"/>
        <v>0</v>
      </c>
      <c r="Z37" s="139">
        <f t="shared" si="10"/>
        <v>0</v>
      </c>
      <c r="AA37" s="139">
        <f t="shared" si="11"/>
        <v>0</v>
      </c>
      <c r="AB37" s="139">
        <f t="shared" si="12"/>
        <v>0</v>
      </c>
      <c r="AC37" s="139">
        <f t="shared" si="13"/>
        <v>0</v>
      </c>
      <c r="AD37" s="139">
        <f t="shared" si="14"/>
        <v>0</v>
      </c>
      <c r="AE37" s="139">
        <f t="shared" si="15"/>
        <v>0</v>
      </c>
      <c r="AF37" s="139">
        <f t="shared" si="16"/>
        <v>0</v>
      </c>
      <c r="AG37" s="148">
        <v>2500</v>
      </c>
      <c r="AH37">
        <f t="shared" si="17"/>
        <v>0</v>
      </c>
    </row>
    <row r="38" spans="1:34">
      <c r="A38" s="155">
        <v>29</v>
      </c>
      <c r="B38" s="75">
        <v>85</v>
      </c>
      <c r="C38" s="150" t="s">
        <v>108</v>
      </c>
      <c r="D38" s="154">
        <v>0</v>
      </c>
      <c r="E38" s="153">
        <v>0</v>
      </c>
      <c r="F38" s="134">
        <f t="shared" si="0"/>
        <v>0</v>
      </c>
      <c r="G38" s="136">
        <f t="shared" si="1"/>
        <v>0</v>
      </c>
      <c r="H38" s="143">
        <v>0</v>
      </c>
      <c r="I38" s="68">
        <v>0</v>
      </c>
      <c r="J38" s="68">
        <v>0</v>
      </c>
      <c r="K38" s="137">
        <v>2</v>
      </c>
      <c r="L38" s="139">
        <f t="shared" si="2"/>
        <v>0</v>
      </c>
      <c r="M38" s="140">
        <f t="shared" si="3"/>
        <v>0</v>
      </c>
      <c r="N38" s="144">
        <v>0</v>
      </c>
      <c r="O38" s="135">
        <v>0</v>
      </c>
      <c r="P38" s="142">
        <f t="shared" si="4"/>
        <v>0</v>
      </c>
      <c r="Q38" s="136">
        <f t="shared" si="5"/>
        <v>0</v>
      </c>
      <c r="R38" s="135">
        <v>0</v>
      </c>
      <c r="S38" s="135">
        <v>0</v>
      </c>
      <c r="T38" s="135">
        <v>0</v>
      </c>
      <c r="U38" s="137">
        <v>2</v>
      </c>
      <c r="V38" s="139">
        <f t="shared" si="6"/>
        <v>0</v>
      </c>
      <c r="W38" s="145">
        <f t="shared" si="7"/>
        <v>0</v>
      </c>
      <c r="X38" s="138">
        <f t="shared" si="8"/>
        <v>0</v>
      </c>
      <c r="Y38" s="139">
        <f t="shared" si="9"/>
        <v>0</v>
      </c>
      <c r="Z38" s="139">
        <f t="shared" si="10"/>
        <v>0</v>
      </c>
      <c r="AA38" s="139">
        <f t="shared" si="11"/>
        <v>0</v>
      </c>
      <c r="AB38" s="139">
        <f t="shared" si="12"/>
        <v>0</v>
      </c>
      <c r="AC38" s="139">
        <f t="shared" si="13"/>
        <v>0</v>
      </c>
      <c r="AD38" s="139">
        <f t="shared" si="14"/>
        <v>0</v>
      </c>
      <c r="AE38" s="139">
        <f t="shared" si="15"/>
        <v>0</v>
      </c>
      <c r="AF38" s="139">
        <f t="shared" si="16"/>
        <v>0</v>
      </c>
      <c r="AG38" s="148">
        <v>3790</v>
      </c>
      <c r="AH38">
        <f t="shared" si="17"/>
        <v>0</v>
      </c>
    </row>
    <row r="39" spans="1:34">
      <c r="A39" s="156">
        <v>30</v>
      </c>
      <c r="B39" s="75">
        <v>87</v>
      </c>
      <c r="C39" s="150" t="s">
        <v>109</v>
      </c>
      <c r="D39" s="154">
        <v>0</v>
      </c>
      <c r="E39" s="153">
        <v>0</v>
      </c>
      <c r="F39" s="134">
        <f t="shared" si="0"/>
        <v>0</v>
      </c>
      <c r="G39" s="136">
        <f t="shared" si="1"/>
        <v>0</v>
      </c>
      <c r="H39" s="143">
        <v>0</v>
      </c>
      <c r="I39" s="68">
        <v>0</v>
      </c>
      <c r="J39" s="68">
        <v>0</v>
      </c>
      <c r="K39" s="137">
        <v>0</v>
      </c>
      <c r="L39" s="139">
        <f t="shared" si="2"/>
        <v>0</v>
      </c>
      <c r="M39" s="140">
        <f t="shared" si="3"/>
        <v>0</v>
      </c>
      <c r="N39" s="144">
        <v>0</v>
      </c>
      <c r="O39" s="135">
        <v>0</v>
      </c>
      <c r="P39" s="142">
        <f t="shared" si="4"/>
        <v>0</v>
      </c>
      <c r="Q39" s="136">
        <f t="shared" si="5"/>
        <v>0</v>
      </c>
      <c r="R39" s="142">
        <v>0</v>
      </c>
      <c r="S39" s="142">
        <v>0</v>
      </c>
      <c r="T39" s="142">
        <v>0</v>
      </c>
      <c r="U39" s="137">
        <v>0</v>
      </c>
      <c r="V39" s="139">
        <f t="shared" si="6"/>
        <v>0</v>
      </c>
      <c r="W39" s="145">
        <f t="shared" si="7"/>
        <v>0</v>
      </c>
      <c r="X39" s="138">
        <f t="shared" si="8"/>
        <v>0</v>
      </c>
      <c r="Y39" s="139">
        <f t="shared" si="9"/>
        <v>0</v>
      </c>
      <c r="Z39" s="139">
        <f t="shared" si="10"/>
        <v>0</v>
      </c>
      <c r="AA39" s="139">
        <f t="shared" si="11"/>
        <v>0</v>
      </c>
      <c r="AB39" s="139">
        <f t="shared" si="12"/>
        <v>0</v>
      </c>
      <c r="AC39" s="139">
        <f t="shared" si="13"/>
        <v>0</v>
      </c>
      <c r="AD39" s="139">
        <f t="shared" si="14"/>
        <v>0</v>
      </c>
      <c r="AE39" s="139">
        <f t="shared" si="15"/>
        <v>0</v>
      </c>
      <c r="AF39" s="139">
        <f t="shared" si="16"/>
        <v>0</v>
      </c>
      <c r="AG39" s="148">
        <v>0</v>
      </c>
      <c r="AH39" t="str">
        <f t="shared" si="17"/>
        <v/>
      </c>
    </row>
    <row r="40" spans="1:34">
      <c r="A40" s="155">
        <v>31</v>
      </c>
      <c r="B40" s="75">
        <v>88</v>
      </c>
      <c r="C40" s="150" t="s">
        <v>110</v>
      </c>
      <c r="D40" s="154">
        <v>0</v>
      </c>
      <c r="E40" s="153">
        <v>0</v>
      </c>
      <c r="F40" s="134">
        <f t="shared" si="0"/>
        <v>0</v>
      </c>
      <c r="G40" s="136">
        <f t="shared" si="1"/>
        <v>0</v>
      </c>
      <c r="H40" s="143">
        <v>0</v>
      </c>
      <c r="I40" s="68">
        <v>0</v>
      </c>
      <c r="J40" s="68">
        <v>0</v>
      </c>
      <c r="K40" s="137">
        <v>0</v>
      </c>
      <c r="L40" s="139">
        <f t="shared" si="2"/>
        <v>0</v>
      </c>
      <c r="M40" s="140">
        <f t="shared" si="3"/>
        <v>0</v>
      </c>
      <c r="N40" s="144">
        <v>0</v>
      </c>
      <c r="O40" s="135">
        <v>0</v>
      </c>
      <c r="P40" s="142">
        <f t="shared" si="4"/>
        <v>0</v>
      </c>
      <c r="Q40" s="136">
        <f t="shared" si="5"/>
        <v>0</v>
      </c>
      <c r="R40" s="142">
        <v>0</v>
      </c>
      <c r="S40" s="142">
        <v>0</v>
      </c>
      <c r="T40" s="142">
        <v>0</v>
      </c>
      <c r="U40" s="137">
        <v>0</v>
      </c>
      <c r="V40" s="139">
        <f t="shared" si="6"/>
        <v>0</v>
      </c>
      <c r="W40" s="145">
        <f t="shared" si="7"/>
        <v>0</v>
      </c>
      <c r="X40" s="138">
        <f t="shared" si="8"/>
        <v>0</v>
      </c>
      <c r="Y40" s="139">
        <f t="shared" si="9"/>
        <v>0</v>
      </c>
      <c r="Z40" s="139">
        <f t="shared" si="10"/>
        <v>0</v>
      </c>
      <c r="AA40" s="139">
        <f t="shared" si="11"/>
        <v>0</v>
      </c>
      <c r="AB40" s="139">
        <f t="shared" si="12"/>
        <v>0</v>
      </c>
      <c r="AC40" s="139">
        <f t="shared" si="13"/>
        <v>0</v>
      </c>
      <c r="AD40" s="139">
        <f t="shared" si="14"/>
        <v>0</v>
      </c>
      <c r="AE40" s="139">
        <f t="shared" si="15"/>
        <v>0</v>
      </c>
      <c r="AF40" s="139">
        <f t="shared" si="16"/>
        <v>0</v>
      </c>
      <c r="AG40" s="148">
        <v>0</v>
      </c>
      <c r="AH40" t="str">
        <f t="shared" si="17"/>
        <v/>
      </c>
    </row>
    <row r="41" spans="1:34">
      <c r="A41" s="156">
        <v>32</v>
      </c>
      <c r="B41" s="75">
        <v>89</v>
      </c>
      <c r="C41" s="150" t="s">
        <v>111</v>
      </c>
      <c r="D41" s="154">
        <v>0</v>
      </c>
      <c r="E41" s="153">
        <v>0</v>
      </c>
      <c r="F41" s="134">
        <f t="shared" si="0"/>
        <v>0</v>
      </c>
      <c r="G41" s="136">
        <f t="shared" si="1"/>
        <v>0</v>
      </c>
      <c r="H41" s="143">
        <v>0</v>
      </c>
      <c r="I41" s="68">
        <v>0</v>
      </c>
      <c r="J41" s="68">
        <v>0</v>
      </c>
      <c r="K41" s="137">
        <v>0</v>
      </c>
      <c r="L41" s="139">
        <f t="shared" si="2"/>
        <v>0</v>
      </c>
      <c r="M41" s="140">
        <f t="shared" si="3"/>
        <v>0</v>
      </c>
      <c r="N41" s="144">
        <v>0</v>
      </c>
      <c r="O41" s="135">
        <v>0</v>
      </c>
      <c r="P41" s="142">
        <f t="shared" si="4"/>
        <v>0</v>
      </c>
      <c r="Q41" s="136">
        <f t="shared" si="5"/>
        <v>0</v>
      </c>
      <c r="R41" s="142">
        <v>0</v>
      </c>
      <c r="S41" s="142">
        <v>0</v>
      </c>
      <c r="T41" s="142">
        <v>0</v>
      </c>
      <c r="U41" s="137">
        <v>0</v>
      </c>
      <c r="V41" s="139">
        <f t="shared" si="6"/>
        <v>0</v>
      </c>
      <c r="W41" s="145">
        <f t="shared" si="7"/>
        <v>0</v>
      </c>
      <c r="X41" s="138">
        <f t="shared" si="8"/>
        <v>0</v>
      </c>
      <c r="Y41" s="139">
        <f t="shared" si="9"/>
        <v>0</v>
      </c>
      <c r="Z41" s="139">
        <f t="shared" si="10"/>
        <v>0</v>
      </c>
      <c r="AA41" s="139">
        <f t="shared" si="11"/>
        <v>0</v>
      </c>
      <c r="AB41" s="139">
        <f t="shared" si="12"/>
        <v>0</v>
      </c>
      <c r="AC41" s="139">
        <f t="shared" si="13"/>
        <v>0</v>
      </c>
      <c r="AD41" s="139">
        <f t="shared" si="14"/>
        <v>0</v>
      </c>
      <c r="AE41" s="139">
        <f t="shared" si="15"/>
        <v>0</v>
      </c>
      <c r="AF41" s="139">
        <f t="shared" si="16"/>
        <v>0</v>
      </c>
      <c r="AG41" s="148">
        <v>0</v>
      </c>
      <c r="AH41" t="str">
        <f t="shared" si="17"/>
        <v/>
      </c>
    </row>
    <row r="42" spans="1:34">
      <c r="A42" s="155">
        <v>33</v>
      </c>
      <c r="B42" s="75">
        <v>90</v>
      </c>
      <c r="C42" s="150" t="s">
        <v>112</v>
      </c>
      <c r="D42" s="154">
        <v>0</v>
      </c>
      <c r="E42" s="153">
        <v>0</v>
      </c>
      <c r="F42" s="134">
        <f t="shared" ref="F42:F73" si="18">D42+E42</f>
        <v>0</v>
      </c>
      <c r="G42" s="136">
        <f t="shared" ref="G42:G73" si="19">H42+I42</f>
        <v>0</v>
      </c>
      <c r="H42" s="143">
        <v>0</v>
      </c>
      <c r="I42" s="68">
        <v>0</v>
      </c>
      <c r="J42" s="68">
        <v>0</v>
      </c>
      <c r="K42" s="137">
        <v>0</v>
      </c>
      <c r="L42" s="139">
        <f t="shared" ref="L42:L73" si="20">ROUND(J42*K42,0)</f>
        <v>0</v>
      </c>
      <c r="M42" s="140">
        <f t="shared" ref="M42:M73" si="21">F42+G42+L42</f>
        <v>0</v>
      </c>
      <c r="N42" s="144">
        <v>0</v>
      </c>
      <c r="O42" s="135">
        <v>0</v>
      </c>
      <c r="P42" s="142">
        <f t="shared" ref="P42:P73" si="22">N42+O42</f>
        <v>0</v>
      </c>
      <c r="Q42" s="136">
        <f t="shared" ref="Q42:Q73" si="23">R42+S42</f>
        <v>0</v>
      </c>
      <c r="R42" s="142">
        <v>0</v>
      </c>
      <c r="S42" s="142">
        <v>0</v>
      </c>
      <c r="T42" s="142">
        <v>0</v>
      </c>
      <c r="U42" s="137">
        <v>0</v>
      </c>
      <c r="V42" s="139">
        <f t="shared" ref="V42:V73" si="24">ROUND(T42*U42,0)</f>
        <v>0</v>
      </c>
      <c r="W42" s="145">
        <f t="shared" ref="W42:W73" si="25">P42+Q42+V42</f>
        <v>0</v>
      </c>
      <c r="X42" s="138">
        <f t="shared" ref="X42:X67" si="26">D42+N42</f>
        <v>0</v>
      </c>
      <c r="Y42" s="139">
        <f t="shared" ref="Y42:Y67" si="27">E42+O42</f>
        <v>0</v>
      </c>
      <c r="Z42" s="139">
        <f t="shared" ref="Z42:Z67" si="28">F42+P42</f>
        <v>0</v>
      </c>
      <c r="AA42" s="139">
        <f t="shared" ref="AA42:AA67" si="29">G42+Q42</f>
        <v>0</v>
      </c>
      <c r="AB42" s="139">
        <f t="shared" ref="AB42:AB67" si="30">H42+R42</f>
        <v>0</v>
      </c>
      <c r="AC42" s="139">
        <f t="shared" ref="AC42:AC67" si="31">I42+S42</f>
        <v>0</v>
      </c>
      <c r="AD42" s="139">
        <f t="shared" ref="AD42:AD67" si="32">J42+T42</f>
        <v>0</v>
      </c>
      <c r="AE42" s="139">
        <f t="shared" ref="AE42:AE67" si="33">L42+V42</f>
        <v>0</v>
      </c>
      <c r="AF42" s="139">
        <f t="shared" ref="AF42:AF67" si="34">M42+W42</f>
        <v>0</v>
      </c>
      <c r="AG42" s="148">
        <v>0</v>
      </c>
      <c r="AH42" t="str">
        <f t="shared" ref="AH42:AH73" si="35">IFERROR(ROUND(AF42/AG42,0),"")</f>
        <v/>
      </c>
    </row>
    <row r="43" spans="1:34">
      <c r="A43" s="156">
        <v>34</v>
      </c>
      <c r="B43" s="75">
        <v>140</v>
      </c>
      <c r="C43" s="150" t="s">
        <v>113</v>
      </c>
      <c r="D43" s="154">
        <v>0</v>
      </c>
      <c r="E43" s="153">
        <v>0</v>
      </c>
      <c r="F43" s="134">
        <f t="shared" si="18"/>
        <v>0</v>
      </c>
      <c r="G43" s="136">
        <f t="shared" si="19"/>
        <v>0</v>
      </c>
      <c r="H43" s="143">
        <v>0</v>
      </c>
      <c r="I43" s="68">
        <v>0</v>
      </c>
      <c r="J43" s="68">
        <v>0</v>
      </c>
      <c r="K43" s="137">
        <v>0</v>
      </c>
      <c r="L43" s="139">
        <f t="shared" si="20"/>
        <v>0</v>
      </c>
      <c r="M43" s="140">
        <f t="shared" si="21"/>
        <v>0</v>
      </c>
      <c r="N43" s="144">
        <v>0</v>
      </c>
      <c r="O43" s="135">
        <v>0</v>
      </c>
      <c r="P43" s="142">
        <f t="shared" si="22"/>
        <v>0</v>
      </c>
      <c r="Q43" s="136">
        <f t="shared" si="23"/>
        <v>0</v>
      </c>
      <c r="R43" s="142">
        <v>0</v>
      </c>
      <c r="S43" s="142">
        <v>0</v>
      </c>
      <c r="T43" s="142">
        <v>0</v>
      </c>
      <c r="U43" s="137">
        <v>0</v>
      </c>
      <c r="V43" s="139">
        <f t="shared" si="24"/>
        <v>0</v>
      </c>
      <c r="W43" s="145">
        <f t="shared" si="25"/>
        <v>0</v>
      </c>
      <c r="X43" s="138">
        <f t="shared" si="26"/>
        <v>0</v>
      </c>
      <c r="Y43" s="139">
        <f t="shared" si="27"/>
        <v>0</v>
      </c>
      <c r="Z43" s="139">
        <f t="shared" si="28"/>
        <v>0</v>
      </c>
      <c r="AA43" s="139">
        <f t="shared" si="29"/>
        <v>0</v>
      </c>
      <c r="AB43" s="139">
        <f t="shared" si="30"/>
        <v>0</v>
      </c>
      <c r="AC43" s="139">
        <f t="shared" si="31"/>
        <v>0</v>
      </c>
      <c r="AD43" s="139">
        <f t="shared" si="32"/>
        <v>0</v>
      </c>
      <c r="AE43" s="139">
        <f t="shared" si="33"/>
        <v>0</v>
      </c>
      <c r="AF43" s="139">
        <f t="shared" si="34"/>
        <v>0</v>
      </c>
      <c r="AG43" s="148">
        <v>0</v>
      </c>
      <c r="AH43" t="str">
        <f t="shared" si="35"/>
        <v/>
      </c>
    </row>
    <row r="44" spans="1:34">
      <c r="A44" s="155">
        <v>35</v>
      </c>
      <c r="B44" s="75">
        <v>171</v>
      </c>
      <c r="C44" s="150" t="s">
        <v>114</v>
      </c>
      <c r="D44" s="154">
        <v>0</v>
      </c>
      <c r="E44" s="153">
        <v>0</v>
      </c>
      <c r="F44" s="134">
        <f t="shared" si="18"/>
        <v>0</v>
      </c>
      <c r="G44" s="136">
        <f t="shared" si="19"/>
        <v>0</v>
      </c>
      <c r="H44" s="143">
        <v>0</v>
      </c>
      <c r="I44" s="68">
        <v>0</v>
      </c>
      <c r="J44" s="68">
        <v>0</v>
      </c>
      <c r="K44" s="137">
        <v>0</v>
      </c>
      <c r="L44" s="139">
        <f t="shared" si="20"/>
        <v>0</v>
      </c>
      <c r="M44" s="140">
        <f t="shared" si="21"/>
        <v>0</v>
      </c>
      <c r="N44" s="144">
        <v>0</v>
      </c>
      <c r="O44" s="135">
        <v>0</v>
      </c>
      <c r="P44" s="142">
        <f t="shared" si="22"/>
        <v>0</v>
      </c>
      <c r="Q44" s="136">
        <f t="shared" si="23"/>
        <v>0</v>
      </c>
      <c r="R44" s="142">
        <v>0</v>
      </c>
      <c r="S44" s="142">
        <v>0</v>
      </c>
      <c r="T44" s="142">
        <v>0</v>
      </c>
      <c r="U44" s="137">
        <v>0</v>
      </c>
      <c r="V44" s="139">
        <f t="shared" si="24"/>
        <v>0</v>
      </c>
      <c r="W44" s="145">
        <f t="shared" si="25"/>
        <v>0</v>
      </c>
      <c r="X44" s="138">
        <f t="shared" si="26"/>
        <v>0</v>
      </c>
      <c r="Y44" s="139">
        <f t="shared" si="27"/>
        <v>0</v>
      </c>
      <c r="Z44" s="139">
        <f t="shared" si="28"/>
        <v>0</v>
      </c>
      <c r="AA44" s="139">
        <f t="shared" si="29"/>
        <v>0</v>
      </c>
      <c r="AB44" s="139">
        <f t="shared" si="30"/>
        <v>0</v>
      </c>
      <c r="AC44" s="139">
        <f t="shared" si="31"/>
        <v>0</v>
      </c>
      <c r="AD44" s="139">
        <f t="shared" si="32"/>
        <v>0</v>
      </c>
      <c r="AE44" s="139">
        <f t="shared" si="33"/>
        <v>0</v>
      </c>
      <c r="AF44" s="139">
        <f t="shared" si="34"/>
        <v>0</v>
      </c>
      <c r="AG44" s="148">
        <v>0</v>
      </c>
      <c r="AH44" t="str">
        <f t="shared" si="35"/>
        <v/>
      </c>
    </row>
    <row r="45" spans="1:34">
      <c r="A45" s="156">
        <v>36</v>
      </c>
      <c r="B45" s="75">
        <v>63</v>
      </c>
      <c r="C45" s="150" t="s">
        <v>115</v>
      </c>
      <c r="D45" s="154">
        <v>0</v>
      </c>
      <c r="E45" s="153">
        <v>0</v>
      </c>
      <c r="F45" s="134">
        <f t="shared" si="18"/>
        <v>0</v>
      </c>
      <c r="G45" s="136">
        <f t="shared" si="19"/>
        <v>0</v>
      </c>
      <c r="H45" s="143">
        <v>0</v>
      </c>
      <c r="I45" s="68">
        <v>0</v>
      </c>
      <c r="J45" s="68">
        <v>0</v>
      </c>
      <c r="K45" s="137">
        <v>0</v>
      </c>
      <c r="L45" s="139">
        <f t="shared" si="20"/>
        <v>0</v>
      </c>
      <c r="M45" s="140">
        <f t="shared" si="21"/>
        <v>0</v>
      </c>
      <c r="N45" s="144">
        <v>0</v>
      </c>
      <c r="O45" s="135">
        <v>0</v>
      </c>
      <c r="P45" s="142">
        <f t="shared" si="22"/>
        <v>0</v>
      </c>
      <c r="Q45" s="136">
        <f t="shared" si="23"/>
        <v>0</v>
      </c>
      <c r="R45" s="142">
        <v>0</v>
      </c>
      <c r="S45" s="142">
        <v>0</v>
      </c>
      <c r="T45" s="142">
        <v>0</v>
      </c>
      <c r="U45" s="137">
        <v>0</v>
      </c>
      <c r="V45" s="139">
        <f t="shared" si="24"/>
        <v>0</v>
      </c>
      <c r="W45" s="145">
        <f t="shared" si="25"/>
        <v>0</v>
      </c>
      <c r="X45" s="138">
        <f t="shared" si="26"/>
        <v>0</v>
      </c>
      <c r="Y45" s="139">
        <f t="shared" si="27"/>
        <v>0</v>
      </c>
      <c r="Z45" s="139">
        <f t="shared" si="28"/>
        <v>0</v>
      </c>
      <c r="AA45" s="139">
        <f t="shared" si="29"/>
        <v>0</v>
      </c>
      <c r="AB45" s="139">
        <f t="shared" si="30"/>
        <v>0</v>
      </c>
      <c r="AC45" s="139">
        <f t="shared" si="31"/>
        <v>0</v>
      </c>
      <c r="AD45" s="139">
        <f t="shared" si="32"/>
        <v>0</v>
      </c>
      <c r="AE45" s="139">
        <f t="shared" si="33"/>
        <v>0</v>
      </c>
      <c r="AF45" s="139">
        <f t="shared" si="34"/>
        <v>0</v>
      </c>
      <c r="AG45" s="148">
        <v>0</v>
      </c>
      <c r="AH45" t="str">
        <f t="shared" si="35"/>
        <v/>
      </c>
    </row>
    <row r="46" spans="1:34">
      <c r="A46" s="155">
        <v>37</v>
      </c>
      <c r="B46" s="75">
        <v>86</v>
      </c>
      <c r="C46" s="150" t="s">
        <v>116</v>
      </c>
      <c r="D46" s="144">
        <v>0</v>
      </c>
      <c r="E46" s="135">
        <v>0</v>
      </c>
      <c r="F46" s="142">
        <f t="shared" si="18"/>
        <v>0</v>
      </c>
      <c r="G46" s="136">
        <f t="shared" si="19"/>
        <v>0</v>
      </c>
      <c r="H46" s="135">
        <v>0</v>
      </c>
      <c r="I46" s="135">
        <v>0</v>
      </c>
      <c r="J46" s="135">
        <v>0</v>
      </c>
      <c r="K46" s="137">
        <v>2</v>
      </c>
      <c r="L46" s="139">
        <f t="shared" si="20"/>
        <v>0</v>
      </c>
      <c r="M46" s="140">
        <f t="shared" si="21"/>
        <v>0</v>
      </c>
      <c r="N46" s="154">
        <v>0</v>
      </c>
      <c r="O46" s="153">
        <v>0</v>
      </c>
      <c r="P46" s="134">
        <f t="shared" si="22"/>
        <v>0</v>
      </c>
      <c r="Q46" s="136">
        <f t="shared" si="23"/>
        <v>0</v>
      </c>
      <c r="R46" s="143">
        <v>0</v>
      </c>
      <c r="S46" s="68">
        <v>0</v>
      </c>
      <c r="T46" s="68">
        <v>0</v>
      </c>
      <c r="U46" s="137">
        <v>2</v>
      </c>
      <c r="V46" s="139">
        <f t="shared" si="24"/>
        <v>0</v>
      </c>
      <c r="W46" s="145">
        <f t="shared" si="25"/>
        <v>0</v>
      </c>
      <c r="X46" s="138">
        <f t="shared" si="26"/>
        <v>0</v>
      </c>
      <c r="Y46" s="139">
        <f t="shared" si="27"/>
        <v>0</v>
      </c>
      <c r="Z46" s="139">
        <f t="shared" si="28"/>
        <v>0</v>
      </c>
      <c r="AA46" s="139">
        <f t="shared" si="29"/>
        <v>0</v>
      </c>
      <c r="AB46" s="139">
        <f t="shared" si="30"/>
        <v>0</v>
      </c>
      <c r="AC46" s="139">
        <f t="shared" si="31"/>
        <v>0</v>
      </c>
      <c r="AD46" s="139">
        <f t="shared" si="32"/>
        <v>0</v>
      </c>
      <c r="AE46" s="139">
        <f t="shared" si="33"/>
        <v>0</v>
      </c>
      <c r="AF46" s="139">
        <f t="shared" si="34"/>
        <v>0</v>
      </c>
      <c r="AG46" s="148">
        <v>3790</v>
      </c>
      <c r="AH46">
        <f t="shared" si="35"/>
        <v>0</v>
      </c>
    </row>
    <row r="47" spans="1:34">
      <c r="A47" s="156">
        <v>38</v>
      </c>
      <c r="B47" s="75">
        <v>97</v>
      </c>
      <c r="C47" s="89" t="s">
        <v>117</v>
      </c>
      <c r="D47" s="144">
        <v>0</v>
      </c>
      <c r="E47" s="135">
        <v>0</v>
      </c>
      <c r="F47" s="142">
        <f t="shared" si="18"/>
        <v>0</v>
      </c>
      <c r="G47" s="136">
        <f t="shared" si="19"/>
        <v>0</v>
      </c>
      <c r="H47" s="135">
        <v>0</v>
      </c>
      <c r="I47" s="135">
        <v>0</v>
      </c>
      <c r="J47" s="135">
        <v>0</v>
      </c>
      <c r="K47" s="137">
        <v>2.7</v>
      </c>
      <c r="L47" s="139">
        <f t="shared" si="20"/>
        <v>0</v>
      </c>
      <c r="M47" s="140">
        <f t="shared" si="21"/>
        <v>0</v>
      </c>
      <c r="N47" s="154">
        <v>0</v>
      </c>
      <c r="O47" s="153">
        <v>0</v>
      </c>
      <c r="P47" s="134">
        <f t="shared" si="22"/>
        <v>0</v>
      </c>
      <c r="Q47" s="136">
        <f t="shared" si="23"/>
        <v>0</v>
      </c>
      <c r="R47" s="143">
        <v>0</v>
      </c>
      <c r="S47" s="68">
        <v>0</v>
      </c>
      <c r="T47" s="68">
        <v>0</v>
      </c>
      <c r="U47" s="137">
        <v>2.7</v>
      </c>
      <c r="V47" s="139">
        <f t="shared" si="24"/>
        <v>0</v>
      </c>
      <c r="W47" s="145">
        <f t="shared" si="25"/>
        <v>0</v>
      </c>
      <c r="X47" s="138">
        <f t="shared" si="26"/>
        <v>0</v>
      </c>
      <c r="Y47" s="139">
        <f t="shared" si="27"/>
        <v>0</v>
      </c>
      <c r="Z47" s="139">
        <f t="shared" si="28"/>
        <v>0</v>
      </c>
      <c r="AA47" s="139">
        <f t="shared" si="29"/>
        <v>0</v>
      </c>
      <c r="AB47" s="139">
        <f t="shared" si="30"/>
        <v>0</v>
      </c>
      <c r="AC47" s="139">
        <f t="shared" si="31"/>
        <v>0</v>
      </c>
      <c r="AD47" s="139">
        <f t="shared" si="32"/>
        <v>0</v>
      </c>
      <c r="AE47" s="139">
        <f t="shared" si="33"/>
        <v>0</v>
      </c>
      <c r="AF47" s="139">
        <f t="shared" si="34"/>
        <v>0</v>
      </c>
      <c r="AG47" s="148">
        <v>4670</v>
      </c>
      <c r="AH47">
        <f t="shared" si="35"/>
        <v>0</v>
      </c>
    </row>
    <row r="48" spans="1:34">
      <c r="A48" s="155">
        <v>39</v>
      </c>
      <c r="B48" s="156">
        <v>99</v>
      </c>
      <c r="C48" s="88" t="s">
        <v>118</v>
      </c>
      <c r="D48" s="154">
        <v>0</v>
      </c>
      <c r="E48" s="153">
        <v>0</v>
      </c>
      <c r="F48" s="134">
        <f t="shared" si="18"/>
        <v>0</v>
      </c>
      <c r="G48" s="136">
        <f t="shared" si="19"/>
        <v>0</v>
      </c>
      <c r="H48" s="143">
        <v>0</v>
      </c>
      <c r="I48" s="143">
        <v>0</v>
      </c>
      <c r="J48" s="143">
        <v>0</v>
      </c>
      <c r="K48" s="137">
        <v>2</v>
      </c>
      <c r="L48" s="139">
        <f t="shared" si="20"/>
        <v>0</v>
      </c>
      <c r="M48" s="140">
        <f t="shared" si="21"/>
        <v>0</v>
      </c>
      <c r="N48" s="154">
        <v>0</v>
      </c>
      <c r="O48" s="153">
        <v>0</v>
      </c>
      <c r="P48" s="134">
        <f t="shared" si="22"/>
        <v>0</v>
      </c>
      <c r="Q48" s="136">
        <f t="shared" si="23"/>
        <v>0</v>
      </c>
      <c r="R48" s="143">
        <v>0</v>
      </c>
      <c r="S48" s="143">
        <v>0</v>
      </c>
      <c r="T48" s="143">
        <v>0</v>
      </c>
      <c r="U48" s="137">
        <v>2</v>
      </c>
      <c r="V48" s="139">
        <f t="shared" si="24"/>
        <v>0</v>
      </c>
      <c r="W48" s="145">
        <f t="shared" si="25"/>
        <v>0</v>
      </c>
      <c r="X48" s="138">
        <f t="shared" si="26"/>
        <v>0</v>
      </c>
      <c r="Y48" s="139">
        <f t="shared" si="27"/>
        <v>0</v>
      </c>
      <c r="Z48" s="139">
        <f t="shared" si="28"/>
        <v>0</v>
      </c>
      <c r="AA48" s="139">
        <f t="shared" si="29"/>
        <v>0</v>
      </c>
      <c r="AB48" s="139">
        <f t="shared" si="30"/>
        <v>0</v>
      </c>
      <c r="AC48" s="139">
        <f t="shared" si="31"/>
        <v>0</v>
      </c>
      <c r="AD48" s="139">
        <f t="shared" si="32"/>
        <v>0</v>
      </c>
      <c r="AE48" s="139">
        <f t="shared" si="33"/>
        <v>0</v>
      </c>
      <c r="AF48" s="139">
        <f t="shared" si="34"/>
        <v>0</v>
      </c>
      <c r="AG48" s="148">
        <v>4670</v>
      </c>
      <c r="AH48">
        <f t="shared" si="35"/>
        <v>0</v>
      </c>
    </row>
    <row r="49" spans="1:34">
      <c r="A49" s="156">
        <v>40</v>
      </c>
      <c r="B49" s="156">
        <v>100</v>
      </c>
      <c r="C49" s="89" t="s">
        <v>119</v>
      </c>
      <c r="D49" s="154">
        <v>0</v>
      </c>
      <c r="E49" s="153">
        <v>0</v>
      </c>
      <c r="F49" s="134">
        <f t="shared" si="18"/>
        <v>0</v>
      </c>
      <c r="G49" s="136">
        <f t="shared" si="19"/>
        <v>0</v>
      </c>
      <c r="H49" s="143">
        <v>0</v>
      </c>
      <c r="I49" s="143">
        <v>0</v>
      </c>
      <c r="J49" s="143">
        <v>0</v>
      </c>
      <c r="K49" s="137">
        <v>2.9</v>
      </c>
      <c r="L49" s="139">
        <f t="shared" si="20"/>
        <v>0</v>
      </c>
      <c r="M49" s="140">
        <f t="shared" si="21"/>
        <v>0</v>
      </c>
      <c r="N49" s="154">
        <v>0</v>
      </c>
      <c r="O49" s="153">
        <v>0</v>
      </c>
      <c r="P49" s="134">
        <f t="shared" si="22"/>
        <v>0</v>
      </c>
      <c r="Q49" s="136">
        <f t="shared" si="23"/>
        <v>0</v>
      </c>
      <c r="R49" s="143">
        <v>0</v>
      </c>
      <c r="S49" s="143">
        <v>0</v>
      </c>
      <c r="T49" s="143">
        <v>0</v>
      </c>
      <c r="U49" s="137">
        <v>2.9</v>
      </c>
      <c r="V49" s="139">
        <f t="shared" si="24"/>
        <v>0</v>
      </c>
      <c r="W49" s="145">
        <f t="shared" si="25"/>
        <v>0</v>
      </c>
      <c r="X49" s="138">
        <f t="shared" si="26"/>
        <v>0</v>
      </c>
      <c r="Y49" s="139">
        <f t="shared" si="27"/>
        <v>0</v>
      </c>
      <c r="Z49" s="139">
        <f t="shared" si="28"/>
        <v>0</v>
      </c>
      <c r="AA49" s="139">
        <f t="shared" si="29"/>
        <v>0</v>
      </c>
      <c r="AB49" s="139">
        <f t="shared" si="30"/>
        <v>0</v>
      </c>
      <c r="AC49" s="139">
        <f t="shared" si="31"/>
        <v>0</v>
      </c>
      <c r="AD49" s="139">
        <f t="shared" si="32"/>
        <v>0</v>
      </c>
      <c r="AE49" s="139">
        <f t="shared" si="33"/>
        <v>0</v>
      </c>
      <c r="AF49" s="139">
        <f t="shared" si="34"/>
        <v>0</v>
      </c>
      <c r="AG49" s="148">
        <v>4800</v>
      </c>
      <c r="AH49">
        <f t="shared" si="35"/>
        <v>0</v>
      </c>
    </row>
    <row r="50" spans="1:34">
      <c r="A50" s="155">
        <v>41</v>
      </c>
      <c r="B50" s="156">
        <v>108</v>
      </c>
      <c r="C50" s="89" t="s">
        <v>120</v>
      </c>
      <c r="D50" s="154">
        <v>0</v>
      </c>
      <c r="E50" s="153">
        <v>0</v>
      </c>
      <c r="F50" s="134">
        <f t="shared" si="18"/>
        <v>0</v>
      </c>
      <c r="G50" s="136">
        <f t="shared" si="19"/>
        <v>0</v>
      </c>
      <c r="H50" s="143">
        <v>0</v>
      </c>
      <c r="I50" s="143">
        <v>0</v>
      </c>
      <c r="J50" s="143">
        <v>0</v>
      </c>
      <c r="K50" s="137">
        <v>2.6</v>
      </c>
      <c r="L50" s="139">
        <f t="shared" si="20"/>
        <v>0</v>
      </c>
      <c r="M50" s="140">
        <f t="shared" si="21"/>
        <v>0</v>
      </c>
      <c r="N50" s="144">
        <v>0</v>
      </c>
      <c r="O50" s="135">
        <v>0</v>
      </c>
      <c r="P50" s="142">
        <f t="shared" si="22"/>
        <v>0</v>
      </c>
      <c r="Q50" s="136">
        <f t="shared" si="23"/>
        <v>0</v>
      </c>
      <c r="R50" s="135">
        <v>0</v>
      </c>
      <c r="S50" s="135">
        <v>0</v>
      </c>
      <c r="T50" s="135">
        <v>0</v>
      </c>
      <c r="U50" s="137">
        <v>2.6</v>
      </c>
      <c r="V50" s="139">
        <f t="shared" si="24"/>
        <v>0</v>
      </c>
      <c r="W50" s="145">
        <f t="shared" si="25"/>
        <v>0</v>
      </c>
      <c r="X50" s="138">
        <f t="shared" si="26"/>
        <v>0</v>
      </c>
      <c r="Y50" s="139">
        <f t="shared" si="27"/>
        <v>0</v>
      </c>
      <c r="Z50" s="139">
        <f t="shared" si="28"/>
        <v>0</v>
      </c>
      <c r="AA50" s="139">
        <f t="shared" si="29"/>
        <v>0</v>
      </c>
      <c r="AB50" s="139">
        <f t="shared" si="30"/>
        <v>0</v>
      </c>
      <c r="AC50" s="139">
        <f t="shared" si="31"/>
        <v>0</v>
      </c>
      <c r="AD50" s="139">
        <f t="shared" si="32"/>
        <v>0</v>
      </c>
      <c r="AE50" s="139">
        <f t="shared" si="33"/>
        <v>0</v>
      </c>
      <c r="AF50" s="139">
        <f t="shared" si="34"/>
        <v>0</v>
      </c>
      <c r="AG50" s="148">
        <v>4211</v>
      </c>
      <c r="AH50">
        <f t="shared" si="35"/>
        <v>0</v>
      </c>
    </row>
    <row r="51" spans="1:34">
      <c r="A51" s="156">
        <v>42</v>
      </c>
      <c r="B51" s="156">
        <v>19</v>
      </c>
      <c r="C51" s="89" t="s">
        <v>121</v>
      </c>
      <c r="D51" s="144">
        <v>0</v>
      </c>
      <c r="E51" s="135">
        <v>0</v>
      </c>
      <c r="F51" s="142">
        <f t="shared" si="18"/>
        <v>0</v>
      </c>
      <c r="G51" s="136">
        <f t="shared" si="19"/>
        <v>0</v>
      </c>
      <c r="H51" s="135">
        <v>0</v>
      </c>
      <c r="I51" s="135">
        <v>0</v>
      </c>
      <c r="J51" s="135">
        <v>0</v>
      </c>
      <c r="K51" s="137">
        <v>2.6</v>
      </c>
      <c r="L51" s="139">
        <f t="shared" si="20"/>
        <v>0</v>
      </c>
      <c r="M51" s="140">
        <f t="shared" si="21"/>
        <v>0</v>
      </c>
      <c r="N51" s="154">
        <v>0</v>
      </c>
      <c r="O51" s="153">
        <v>0</v>
      </c>
      <c r="P51" s="134">
        <f t="shared" si="22"/>
        <v>0</v>
      </c>
      <c r="Q51" s="136">
        <f t="shared" si="23"/>
        <v>0</v>
      </c>
      <c r="R51" s="143">
        <v>0</v>
      </c>
      <c r="S51" s="143">
        <v>0</v>
      </c>
      <c r="T51" s="143">
        <v>0</v>
      </c>
      <c r="U51" s="137">
        <v>2.6</v>
      </c>
      <c r="V51" s="139">
        <f t="shared" si="24"/>
        <v>0</v>
      </c>
      <c r="W51" s="145">
        <f t="shared" si="25"/>
        <v>0</v>
      </c>
      <c r="X51" s="138">
        <f t="shared" si="26"/>
        <v>0</v>
      </c>
      <c r="Y51" s="139">
        <f t="shared" si="27"/>
        <v>0</v>
      </c>
      <c r="Z51" s="139">
        <f t="shared" si="28"/>
        <v>0</v>
      </c>
      <c r="AA51" s="139">
        <f t="shared" si="29"/>
        <v>0</v>
      </c>
      <c r="AB51" s="139">
        <f t="shared" si="30"/>
        <v>0</v>
      </c>
      <c r="AC51" s="139">
        <f t="shared" si="31"/>
        <v>0</v>
      </c>
      <c r="AD51" s="139">
        <f t="shared" si="32"/>
        <v>0</v>
      </c>
      <c r="AE51" s="139">
        <f t="shared" si="33"/>
        <v>0</v>
      </c>
      <c r="AF51" s="139">
        <f t="shared" si="34"/>
        <v>0</v>
      </c>
      <c r="AG51" s="148">
        <v>4211</v>
      </c>
      <c r="AH51">
        <f t="shared" si="35"/>
        <v>0</v>
      </c>
    </row>
    <row r="52" spans="1:34">
      <c r="A52" s="155">
        <v>43</v>
      </c>
      <c r="B52" s="156">
        <v>112</v>
      </c>
      <c r="C52" s="89" t="s">
        <v>122</v>
      </c>
      <c r="D52" s="154">
        <v>0</v>
      </c>
      <c r="E52" s="153">
        <v>0</v>
      </c>
      <c r="F52" s="134">
        <f t="shared" si="18"/>
        <v>0</v>
      </c>
      <c r="G52" s="136">
        <f t="shared" si="19"/>
        <v>0</v>
      </c>
      <c r="H52" s="143">
        <v>0</v>
      </c>
      <c r="I52" s="143">
        <v>0</v>
      </c>
      <c r="J52" s="143">
        <v>0</v>
      </c>
      <c r="K52" s="137">
        <v>3</v>
      </c>
      <c r="L52" s="139">
        <f t="shared" si="20"/>
        <v>0</v>
      </c>
      <c r="M52" s="140">
        <f t="shared" si="21"/>
        <v>0</v>
      </c>
      <c r="N52" s="144">
        <v>0</v>
      </c>
      <c r="O52" s="135">
        <v>0</v>
      </c>
      <c r="P52" s="142">
        <f t="shared" si="22"/>
        <v>0</v>
      </c>
      <c r="Q52" s="136">
        <f t="shared" si="23"/>
        <v>0</v>
      </c>
      <c r="R52" s="135">
        <v>0</v>
      </c>
      <c r="S52" s="135">
        <v>0</v>
      </c>
      <c r="T52" s="135">
        <v>0</v>
      </c>
      <c r="U52" s="137">
        <v>3</v>
      </c>
      <c r="V52" s="139">
        <f t="shared" si="24"/>
        <v>0</v>
      </c>
      <c r="W52" s="145">
        <f t="shared" si="25"/>
        <v>0</v>
      </c>
      <c r="X52" s="138">
        <f t="shared" si="26"/>
        <v>0</v>
      </c>
      <c r="Y52" s="139">
        <f t="shared" si="27"/>
        <v>0</v>
      </c>
      <c r="Z52" s="139">
        <f t="shared" si="28"/>
        <v>0</v>
      </c>
      <c r="AA52" s="139">
        <f t="shared" si="29"/>
        <v>0</v>
      </c>
      <c r="AB52" s="139">
        <f t="shared" si="30"/>
        <v>0</v>
      </c>
      <c r="AC52" s="139">
        <f t="shared" si="31"/>
        <v>0</v>
      </c>
      <c r="AD52" s="139">
        <f t="shared" si="32"/>
        <v>0</v>
      </c>
      <c r="AE52" s="139">
        <f t="shared" si="33"/>
        <v>0</v>
      </c>
      <c r="AF52" s="139">
        <f t="shared" si="34"/>
        <v>0</v>
      </c>
      <c r="AG52" s="148">
        <v>4900</v>
      </c>
      <c r="AH52">
        <f t="shared" si="35"/>
        <v>0</v>
      </c>
    </row>
    <row r="53" spans="1:34">
      <c r="A53" s="156">
        <v>44</v>
      </c>
      <c r="B53" s="156">
        <v>20</v>
      </c>
      <c r="C53" s="89" t="s">
        <v>123</v>
      </c>
      <c r="D53" s="144">
        <v>0</v>
      </c>
      <c r="E53" s="135">
        <v>0</v>
      </c>
      <c r="F53" s="142">
        <f t="shared" si="18"/>
        <v>0</v>
      </c>
      <c r="G53" s="136">
        <f t="shared" si="19"/>
        <v>0</v>
      </c>
      <c r="H53" s="135">
        <v>0</v>
      </c>
      <c r="I53" s="135">
        <v>0</v>
      </c>
      <c r="J53" s="135">
        <v>0</v>
      </c>
      <c r="K53" s="137">
        <v>3</v>
      </c>
      <c r="L53" s="139">
        <f t="shared" si="20"/>
        <v>0</v>
      </c>
      <c r="M53" s="140">
        <f t="shared" si="21"/>
        <v>0</v>
      </c>
      <c r="N53" s="154">
        <v>0</v>
      </c>
      <c r="O53" s="153">
        <v>0</v>
      </c>
      <c r="P53" s="134">
        <f t="shared" si="22"/>
        <v>0</v>
      </c>
      <c r="Q53" s="136">
        <f t="shared" si="23"/>
        <v>0</v>
      </c>
      <c r="R53" s="143">
        <v>0</v>
      </c>
      <c r="S53" s="143">
        <v>0</v>
      </c>
      <c r="T53" s="143">
        <v>0</v>
      </c>
      <c r="U53" s="137">
        <v>3</v>
      </c>
      <c r="V53" s="139">
        <f t="shared" si="24"/>
        <v>0</v>
      </c>
      <c r="W53" s="145">
        <f t="shared" si="25"/>
        <v>0</v>
      </c>
      <c r="X53" s="138">
        <f t="shared" si="26"/>
        <v>0</v>
      </c>
      <c r="Y53" s="139">
        <f t="shared" si="27"/>
        <v>0</v>
      </c>
      <c r="Z53" s="139">
        <f t="shared" si="28"/>
        <v>0</v>
      </c>
      <c r="AA53" s="139">
        <f t="shared" si="29"/>
        <v>0</v>
      </c>
      <c r="AB53" s="139">
        <f t="shared" si="30"/>
        <v>0</v>
      </c>
      <c r="AC53" s="139">
        <f t="shared" si="31"/>
        <v>0</v>
      </c>
      <c r="AD53" s="139">
        <f t="shared" si="32"/>
        <v>0</v>
      </c>
      <c r="AE53" s="139">
        <f t="shared" si="33"/>
        <v>0</v>
      </c>
      <c r="AF53" s="139">
        <f t="shared" si="34"/>
        <v>0</v>
      </c>
      <c r="AG53" s="148">
        <v>4900</v>
      </c>
      <c r="AH53">
        <f t="shared" si="35"/>
        <v>0</v>
      </c>
    </row>
    <row r="54" spans="1:34">
      <c r="A54" s="155">
        <v>45</v>
      </c>
      <c r="B54" s="156">
        <v>116</v>
      </c>
      <c r="C54" s="88" t="s">
        <v>124</v>
      </c>
      <c r="D54" s="154">
        <v>0</v>
      </c>
      <c r="E54" s="153">
        <v>0</v>
      </c>
      <c r="F54" s="134">
        <f t="shared" si="18"/>
        <v>0</v>
      </c>
      <c r="G54" s="136">
        <f t="shared" si="19"/>
        <v>0</v>
      </c>
      <c r="H54" s="143">
        <v>0</v>
      </c>
      <c r="I54" s="143">
        <v>0</v>
      </c>
      <c r="J54" s="143">
        <v>0</v>
      </c>
      <c r="K54" s="137">
        <v>2</v>
      </c>
      <c r="L54" s="139">
        <f t="shared" si="20"/>
        <v>0</v>
      </c>
      <c r="M54" s="140">
        <f t="shared" si="21"/>
        <v>0</v>
      </c>
      <c r="N54" s="154">
        <v>0</v>
      </c>
      <c r="O54" s="153">
        <v>0</v>
      </c>
      <c r="P54" s="134">
        <f t="shared" si="22"/>
        <v>0</v>
      </c>
      <c r="Q54" s="136">
        <f t="shared" si="23"/>
        <v>0</v>
      </c>
      <c r="R54" s="143">
        <v>0</v>
      </c>
      <c r="S54" s="143">
        <v>0</v>
      </c>
      <c r="T54" s="143">
        <v>0</v>
      </c>
      <c r="U54" s="137">
        <v>2</v>
      </c>
      <c r="V54" s="139">
        <f t="shared" si="24"/>
        <v>0</v>
      </c>
      <c r="W54" s="145">
        <f t="shared" si="25"/>
        <v>0</v>
      </c>
      <c r="X54" s="138">
        <f t="shared" si="26"/>
        <v>0</v>
      </c>
      <c r="Y54" s="139">
        <f t="shared" si="27"/>
        <v>0</v>
      </c>
      <c r="Z54" s="139">
        <f t="shared" si="28"/>
        <v>0</v>
      </c>
      <c r="AA54" s="139">
        <f t="shared" si="29"/>
        <v>0</v>
      </c>
      <c r="AB54" s="139">
        <f t="shared" si="30"/>
        <v>0</v>
      </c>
      <c r="AC54" s="139">
        <f t="shared" si="31"/>
        <v>0</v>
      </c>
      <c r="AD54" s="139">
        <f t="shared" si="32"/>
        <v>0</v>
      </c>
      <c r="AE54" s="139">
        <f t="shared" si="33"/>
        <v>0</v>
      </c>
      <c r="AF54" s="139">
        <f t="shared" si="34"/>
        <v>0</v>
      </c>
      <c r="AG54" s="148">
        <v>2000</v>
      </c>
      <c r="AH54">
        <f t="shared" si="35"/>
        <v>0</v>
      </c>
    </row>
    <row r="55" spans="1:34">
      <c r="A55" s="156">
        <v>46</v>
      </c>
      <c r="B55" s="156">
        <v>122</v>
      </c>
      <c r="C55" s="90" t="s">
        <v>125</v>
      </c>
      <c r="D55" s="154">
        <v>0</v>
      </c>
      <c r="E55" s="153">
        <v>0</v>
      </c>
      <c r="F55" s="134">
        <f t="shared" si="18"/>
        <v>0</v>
      </c>
      <c r="G55" s="136">
        <f t="shared" si="19"/>
        <v>0</v>
      </c>
      <c r="H55" s="143">
        <v>0</v>
      </c>
      <c r="I55" s="143">
        <v>0</v>
      </c>
      <c r="J55" s="143">
        <v>0</v>
      </c>
      <c r="K55" s="137">
        <v>2.5</v>
      </c>
      <c r="L55" s="139">
        <f t="shared" si="20"/>
        <v>0</v>
      </c>
      <c r="M55" s="140">
        <f t="shared" si="21"/>
        <v>0</v>
      </c>
      <c r="N55" s="144">
        <v>0</v>
      </c>
      <c r="O55" s="135">
        <v>0</v>
      </c>
      <c r="P55" s="142">
        <f t="shared" si="22"/>
        <v>0</v>
      </c>
      <c r="Q55" s="136">
        <f t="shared" si="23"/>
        <v>0</v>
      </c>
      <c r="R55" s="135">
        <v>0</v>
      </c>
      <c r="S55" s="135">
        <v>0</v>
      </c>
      <c r="T55" s="135">
        <v>0</v>
      </c>
      <c r="U55" s="137">
        <v>2.5</v>
      </c>
      <c r="V55" s="139">
        <f t="shared" si="24"/>
        <v>0</v>
      </c>
      <c r="W55" s="145">
        <f t="shared" si="25"/>
        <v>0</v>
      </c>
      <c r="X55" s="138">
        <f t="shared" si="26"/>
        <v>0</v>
      </c>
      <c r="Y55" s="139">
        <f t="shared" si="27"/>
        <v>0</v>
      </c>
      <c r="Z55" s="139">
        <f t="shared" si="28"/>
        <v>0</v>
      </c>
      <c r="AA55" s="139">
        <f t="shared" si="29"/>
        <v>0</v>
      </c>
      <c r="AB55" s="139">
        <f t="shared" si="30"/>
        <v>0</v>
      </c>
      <c r="AC55" s="139">
        <f t="shared" si="31"/>
        <v>0</v>
      </c>
      <c r="AD55" s="139">
        <f t="shared" si="32"/>
        <v>0</v>
      </c>
      <c r="AE55" s="139">
        <f t="shared" si="33"/>
        <v>0</v>
      </c>
      <c r="AF55" s="139">
        <f t="shared" si="34"/>
        <v>0</v>
      </c>
      <c r="AG55" s="148">
        <v>3869</v>
      </c>
      <c r="AH55">
        <f t="shared" si="35"/>
        <v>0</v>
      </c>
    </row>
    <row r="56" spans="1:34">
      <c r="A56" s="155">
        <v>47</v>
      </c>
      <c r="B56" s="156">
        <v>21</v>
      </c>
      <c r="C56" s="90" t="s">
        <v>126</v>
      </c>
      <c r="D56" s="144">
        <v>0</v>
      </c>
      <c r="E56" s="135">
        <v>0</v>
      </c>
      <c r="F56" s="142">
        <f t="shared" si="18"/>
        <v>0</v>
      </c>
      <c r="G56" s="136">
        <f t="shared" si="19"/>
        <v>0</v>
      </c>
      <c r="H56" s="135">
        <v>0</v>
      </c>
      <c r="I56" s="135">
        <v>0</v>
      </c>
      <c r="J56" s="135">
        <v>0</v>
      </c>
      <c r="K56" s="137">
        <v>2.5</v>
      </c>
      <c r="L56" s="139">
        <f t="shared" si="20"/>
        <v>0</v>
      </c>
      <c r="M56" s="140">
        <f t="shared" si="21"/>
        <v>0</v>
      </c>
      <c r="N56" s="154">
        <v>0</v>
      </c>
      <c r="O56" s="153">
        <v>0</v>
      </c>
      <c r="P56" s="134">
        <f t="shared" si="22"/>
        <v>0</v>
      </c>
      <c r="Q56" s="136">
        <f t="shared" si="23"/>
        <v>0</v>
      </c>
      <c r="R56" s="143">
        <v>0</v>
      </c>
      <c r="S56" s="143">
        <v>0</v>
      </c>
      <c r="T56" s="143">
        <v>0</v>
      </c>
      <c r="U56" s="137">
        <v>2.5</v>
      </c>
      <c r="V56" s="139">
        <f t="shared" si="24"/>
        <v>0</v>
      </c>
      <c r="W56" s="145">
        <f t="shared" si="25"/>
        <v>0</v>
      </c>
      <c r="X56" s="138">
        <f t="shared" si="26"/>
        <v>0</v>
      </c>
      <c r="Y56" s="139">
        <f t="shared" si="27"/>
        <v>0</v>
      </c>
      <c r="Z56" s="139">
        <f t="shared" si="28"/>
        <v>0</v>
      </c>
      <c r="AA56" s="139">
        <f t="shared" si="29"/>
        <v>0</v>
      </c>
      <c r="AB56" s="139">
        <f t="shared" si="30"/>
        <v>0</v>
      </c>
      <c r="AC56" s="139">
        <f t="shared" si="31"/>
        <v>0</v>
      </c>
      <c r="AD56" s="139">
        <f t="shared" si="32"/>
        <v>0</v>
      </c>
      <c r="AE56" s="139">
        <f t="shared" si="33"/>
        <v>0</v>
      </c>
      <c r="AF56" s="139">
        <f t="shared" si="34"/>
        <v>0</v>
      </c>
      <c r="AG56" s="148">
        <v>3869</v>
      </c>
      <c r="AH56">
        <f t="shared" si="35"/>
        <v>0</v>
      </c>
    </row>
    <row r="57" spans="1:34" ht="24.75">
      <c r="A57" s="156">
        <v>48</v>
      </c>
      <c r="B57" s="156">
        <v>1601</v>
      </c>
      <c r="C57" s="66" t="s">
        <v>127</v>
      </c>
      <c r="D57" s="144">
        <v>0</v>
      </c>
      <c r="E57" s="135">
        <v>0</v>
      </c>
      <c r="F57" s="142">
        <f t="shared" si="18"/>
        <v>0</v>
      </c>
      <c r="G57" s="136">
        <f t="shared" si="19"/>
        <v>0</v>
      </c>
      <c r="H57" s="142">
        <v>0</v>
      </c>
      <c r="I57" s="142">
        <v>0</v>
      </c>
      <c r="J57" s="142">
        <v>0</v>
      </c>
      <c r="K57" s="137">
        <v>0</v>
      </c>
      <c r="L57" s="139">
        <f t="shared" si="20"/>
        <v>0</v>
      </c>
      <c r="M57" s="140">
        <f t="shared" si="21"/>
        <v>0</v>
      </c>
      <c r="N57" s="154">
        <v>0</v>
      </c>
      <c r="O57" s="153">
        <v>0</v>
      </c>
      <c r="P57" s="134">
        <f t="shared" si="22"/>
        <v>0</v>
      </c>
      <c r="Q57" s="136">
        <f t="shared" si="23"/>
        <v>0</v>
      </c>
      <c r="R57" s="143">
        <v>0</v>
      </c>
      <c r="S57" s="143">
        <v>0</v>
      </c>
      <c r="T57" s="143">
        <v>0</v>
      </c>
      <c r="U57" s="137">
        <v>0</v>
      </c>
      <c r="V57" s="139">
        <f t="shared" si="24"/>
        <v>0</v>
      </c>
      <c r="W57" s="145">
        <f t="shared" si="25"/>
        <v>0</v>
      </c>
      <c r="X57" s="138">
        <f t="shared" si="26"/>
        <v>0</v>
      </c>
      <c r="Y57" s="139">
        <f t="shared" si="27"/>
        <v>0</v>
      </c>
      <c r="Z57" s="139">
        <f t="shared" si="28"/>
        <v>0</v>
      </c>
      <c r="AA57" s="139">
        <f t="shared" si="29"/>
        <v>0</v>
      </c>
      <c r="AB57" s="139">
        <f t="shared" si="30"/>
        <v>0</v>
      </c>
      <c r="AC57" s="139">
        <f t="shared" si="31"/>
        <v>0</v>
      </c>
      <c r="AD57" s="139">
        <f t="shared" si="32"/>
        <v>0</v>
      </c>
      <c r="AE57" s="139">
        <f t="shared" si="33"/>
        <v>0</v>
      </c>
      <c r="AF57" s="139">
        <f t="shared" si="34"/>
        <v>0</v>
      </c>
      <c r="AG57" s="148">
        <v>0</v>
      </c>
      <c r="AH57" t="str">
        <f t="shared" si="35"/>
        <v/>
      </c>
    </row>
    <row r="58" spans="1:34" ht="36.75">
      <c r="A58" s="155">
        <v>49</v>
      </c>
      <c r="B58" s="156">
        <v>1602</v>
      </c>
      <c r="C58" s="66" t="s">
        <v>128</v>
      </c>
      <c r="D58" s="144">
        <v>0</v>
      </c>
      <c r="E58" s="135">
        <v>0</v>
      </c>
      <c r="F58" s="142">
        <f t="shared" si="18"/>
        <v>0</v>
      </c>
      <c r="G58" s="136">
        <f t="shared" si="19"/>
        <v>0</v>
      </c>
      <c r="H58" s="142">
        <v>0</v>
      </c>
      <c r="I58" s="142">
        <v>0</v>
      </c>
      <c r="J58" s="142">
        <v>0</v>
      </c>
      <c r="K58" s="137">
        <v>0</v>
      </c>
      <c r="L58" s="139">
        <f t="shared" si="20"/>
        <v>0</v>
      </c>
      <c r="M58" s="140">
        <f t="shared" si="21"/>
        <v>0</v>
      </c>
      <c r="N58" s="154">
        <v>0</v>
      </c>
      <c r="O58" s="153">
        <v>0</v>
      </c>
      <c r="P58" s="134">
        <f t="shared" si="22"/>
        <v>0</v>
      </c>
      <c r="Q58" s="136">
        <f t="shared" si="23"/>
        <v>0</v>
      </c>
      <c r="R58" s="143">
        <v>0</v>
      </c>
      <c r="S58" s="143">
        <v>0</v>
      </c>
      <c r="T58" s="143">
        <v>0</v>
      </c>
      <c r="U58" s="137">
        <v>0</v>
      </c>
      <c r="V58" s="139">
        <f t="shared" si="24"/>
        <v>0</v>
      </c>
      <c r="W58" s="145">
        <f t="shared" si="25"/>
        <v>0</v>
      </c>
      <c r="X58" s="138">
        <f t="shared" si="26"/>
        <v>0</v>
      </c>
      <c r="Y58" s="139">
        <f t="shared" si="27"/>
        <v>0</v>
      </c>
      <c r="Z58" s="139">
        <f t="shared" si="28"/>
        <v>0</v>
      </c>
      <c r="AA58" s="139">
        <f t="shared" si="29"/>
        <v>0</v>
      </c>
      <c r="AB58" s="139">
        <f t="shared" si="30"/>
        <v>0</v>
      </c>
      <c r="AC58" s="139">
        <f t="shared" si="31"/>
        <v>0</v>
      </c>
      <c r="AD58" s="139">
        <f t="shared" si="32"/>
        <v>0</v>
      </c>
      <c r="AE58" s="139">
        <f t="shared" si="33"/>
        <v>0</v>
      </c>
      <c r="AF58" s="139">
        <f t="shared" si="34"/>
        <v>0</v>
      </c>
      <c r="AG58" s="148">
        <v>0</v>
      </c>
      <c r="AH58" t="str">
        <f t="shared" si="35"/>
        <v/>
      </c>
    </row>
    <row r="59" spans="1:34" ht="36.75">
      <c r="A59" s="156">
        <v>50</v>
      </c>
      <c r="B59" s="156">
        <v>1603</v>
      </c>
      <c r="C59" s="66" t="s">
        <v>129</v>
      </c>
      <c r="D59" s="144">
        <v>0</v>
      </c>
      <c r="E59" s="135">
        <v>0</v>
      </c>
      <c r="F59" s="142">
        <f t="shared" si="18"/>
        <v>0</v>
      </c>
      <c r="G59" s="136">
        <f t="shared" si="19"/>
        <v>0</v>
      </c>
      <c r="H59" s="142">
        <v>0</v>
      </c>
      <c r="I59" s="142">
        <v>0</v>
      </c>
      <c r="J59" s="142">
        <v>0</v>
      </c>
      <c r="K59" s="137">
        <v>0</v>
      </c>
      <c r="L59" s="139">
        <f t="shared" si="20"/>
        <v>0</v>
      </c>
      <c r="M59" s="140">
        <f t="shared" si="21"/>
        <v>0</v>
      </c>
      <c r="N59" s="154">
        <v>0</v>
      </c>
      <c r="O59" s="153">
        <v>0</v>
      </c>
      <c r="P59" s="134">
        <f t="shared" si="22"/>
        <v>0</v>
      </c>
      <c r="Q59" s="136">
        <f t="shared" si="23"/>
        <v>0</v>
      </c>
      <c r="R59" s="143">
        <v>0</v>
      </c>
      <c r="S59" s="143">
        <v>0</v>
      </c>
      <c r="T59" s="143">
        <v>0</v>
      </c>
      <c r="U59" s="137">
        <v>0</v>
      </c>
      <c r="V59" s="139">
        <f t="shared" si="24"/>
        <v>0</v>
      </c>
      <c r="W59" s="145">
        <f t="shared" si="25"/>
        <v>0</v>
      </c>
      <c r="X59" s="138">
        <f t="shared" si="26"/>
        <v>0</v>
      </c>
      <c r="Y59" s="139">
        <f t="shared" si="27"/>
        <v>0</v>
      </c>
      <c r="Z59" s="139">
        <f t="shared" si="28"/>
        <v>0</v>
      </c>
      <c r="AA59" s="139">
        <f t="shared" si="29"/>
        <v>0</v>
      </c>
      <c r="AB59" s="139">
        <f t="shared" si="30"/>
        <v>0</v>
      </c>
      <c r="AC59" s="139">
        <f t="shared" si="31"/>
        <v>0</v>
      </c>
      <c r="AD59" s="139">
        <f t="shared" si="32"/>
        <v>0</v>
      </c>
      <c r="AE59" s="139">
        <f t="shared" si="33"/>
        <v>0</v>
      </c>
      <c r="AF59" s="139">
        <f t="shared" si="34"/>
        <v>0</v>
      </c>
      <c r="AG59" s="148">
        <v>0</v>
      </c>
      <c r="AH59" t="str">
        <f t="shared" si="35"/>
        <v/>
      </c>
    </row>
    <row r="60" spans="1:34">
      <c r="A60" s="155">
        <v>51</v>
      </c>
      <c r="B60" s="156">
        <v>2904</v>
      </c>
      <c r="C60" s="66" t="s">
        <v>66</v>
      </c>
      <c r="D60" s="144">
        <v>0</v>
      </c>
      <c r="E60" s="135">
        <v>0</v>
      </c>
      <c r="F60" s="142">
        <f t="shared" si="18"/>
        <v>0</v>
      </c>
      <c r="G60" s="136">
        <f t="shared" si="19"/>
        <v>0</v>
      </c>
      <c r="H60" s="142">
        <v>0</v>
      </c>
      <c r="I60" s="142">
        <v>0</v>
      </c>
      <c r="J60" s="142">
        <v>0</v>
      </c>
      <c r="K60" s="137">
        <v>10</v>
      </c>
      <c r="L60" s="139">
        <f t="shared" si="20"/>
        <v>0</v>
      </c>
      <c r="M60" s="140">
        <f t="shared" si="21"/>
        <v>0</v>
      </c>
      <c r="N60" s="154">
        <v>0</v>
      </c>
      <c r="O60" s="153">
        <v>0</v>
      </c>
      <c r="P60" s="134">
        <f t="shared" si="22"/>
        <v>0</v>
      </c>
      <c r="Q60" s="136">
        <f t="shared" si="23"/>
        <v>0</v>
      </c>
      <c r="R60" s="143">
        <v>0</v>
      </c>
      <c r="S60" s="143">
        <v>0</v>
      </c>
      <c r="T60" s="143">
        <v>0</v>
      </c>
      <c r="U60" s="137">
        <v>10</v>
      </c>
      <c r="V60" s="139">
        <f t="shared" si="24"/>
        <v>0</v>
      </c>
      <c r="W60" s="145">
        <f t="shared" si="25"/>
        <v>0</v>
      </c>
      <c r="X60" s="138">
        <f t="shared" si="26"/>
        <v>0</v>
      </c>
      <c r="Y60" s="139">
        <f t="shared" si="27"/>
        <v>0</v>
      </c>
      <c r="Z60" s="139">
        <f t="shared" si="28"/>
        <v>0</v>
      </c>
      <c r="AA60" s="139">
        <f t="shared" si="29"/>
        <v>0</v>
      </c>
      <c r="AB60" s="139">
        <f t="shared" si="30"/>
        <v>0</v>
      </c>
      <c r="AC60" s="139">
        <f t="shared" si="31"/>
        <v>0</v>
      </c>
      <c r="AD60" s="139">
        <f t="shared" si="32"/>
        <v>0</v>
      </c>
      <c r="AE60" s="139">
        <f t="shared" si="33"/>
        <v>0</v>
      </c>
      <c r="AF60" s="139">
        <f t="shared" si="34"/>
        <v>0</v>
      </c>
      <c r="AG60" s="148">
        <v>3869</v>
      </c>
      <c r="AH60">
        <f t="shared" si="35"/>
        <v>0</v>
      </c>
    </row>
    <row r="61" spans="1:34">
      <c r="A61" s="156">
        <v>52</v>
      </c>
      <c r="B61" s="156">
        <v>2905</v>
      </c>
      <c r="C61" s="66" t="s">
        <v>67</v>
      </c>
      <c r="D61" s="144">
        <v>0</v>
      </c>
      <c r="E61" s="135">
        <v>0</v>
      </c>
      <c r="F61" s="142">
        <f t="shared" si="18"/>
        <v>0</v>
      </c>
      <c r="G61" s="136">
        <f t="shared" si="19"/>
        <v>0</v>
      </c>
      <c r="H61" s="142">
        <v>0</v>
      </c>
      <c r="I61" s="142">
        <v>0</v>
      </c>
      <c r="J61" s="142">
        <v>0</v>
      </c>
      <c r="K61" s="137">
        <v>10</v>
      </c>
      <c r="L61" s="139">
        <f t="shared" si="20"/>
        <v>0</v>
      </c>
      <c r="M61" s="140">
        <f t="shared" si="21"/>
        <v>0</v>
      </c>
      <c r="N61" s="154">
        <v>0</v>
      </c>
      <c r="O61" s="153">
        <v>0</v>
      </c>
      <c r="P61" s="134">
        <f t="shared" si="22"/>
        <v>0</v>
      </c>
      <c r="Q61" s="136">
        <f t="shared" si="23"/>
        <v>0</v>
      </c>
      <c r="R61" s="143">
        <v>0</v>
      </c>
      <c r="S61" s="143">
        <v>0</v>
      </c>
      <c r="T61" s="143">
        <v>0</v>
      </c>
      <c r="U61" s="137">
        <v>10</v>
      </c>
      <c r="V61" s="139">
        <f t="shared" si="24"/>
        <v>0</v>
      </c>
      <c r="W61" s="145">
        <f t="shared" si="25"/>
        <v>0</v>
      </c>
      <c r="X61" s="138">
        <f t="shared" si="26"/>
        <v>0</v>
      </c>
      <c r="Y61" s="139">
        <f t="shared" si="27"/>
        <v>0</v>
      </c>
      <c r="Z61" s="139">
        <f t="shared" si="28"/>
        <v>0</v>
      </c>
      <c r="AA61" s="139">
        <f t="shared" si="29"/>
        <v>0</v>
      </c>
      <c r="AB61" s="139">
        <f t="shared" si="30"/>
        <v>0</v>
      </c>
      <c r="AC61" s="139">
        <f t="shared" si="31"/>
        <v>0</v>
      </c>
      <c r="AD61" s="139">
        <f t="shared" si="32"/>
        <v>0</v>
      </c>
      <c r="AE61" s="139">
        <f t="shared" si="33"/>
        <v>0</v>
      </c>
      <c r="AF61" s="139">
        <f t="shared" si="34"/>
        <v>0</v>
      </c>
      <c r="AG61" s="148">
        <v>3869</v>
      </c>
      <c r="AH61">
        <f t="shared" si="35"/>
        <v>0</v>
      </c>
    </row>
    <row r="62" spans="1:34">
      <c r="A62" s="155">
        <v>53</v>
      </c>
      <c r="B62" s="156">
        <v>2906</v>
      </c>
      <c r="C62" s="66" t="s">
        <v>68</v>
      </c>
      <c r="D62" s="144">
        <v>0</v>
      </c>
      <c r="E62" s="135">
        <v>0</v>
      </c>
      <c r="F62" s="142">
        <f t="shared" si="18"/>
        <v>0</v>
      </c>
      <c r="G62" s="136">
        <f t="shared" si="19"/>
        <v>0</v>
      </c>
      <c r="H62" s="142">
        <v>0</v>
      </c>
      <c r="I62" s="142">
        <v>0</v>
      </c>
      <c r="J62" s="142">
        <v>0</v>
      </c>
      <c r="K62" s="137">
        <v>10</v>
      </c>
      <c r="L62" s="139">
        <f t="shared" si="20"/>
        <v>0</v>
      </c>
      <c r="M62" s="140">
        <f t="shared" si="21"/>
        <v>0</v>
      </c>
      <c r="N62" s="154">
        <v>0</v>
      </c>
      <c r="O62" s="153">
        <v>0</v>
      </c>
      <c r="P62" s="134">
        <f t="shared" si="22"/>
        <v>0</v>
      </c>
      <c r="Q62" s="136">
        <f t="shared" si="23"/>
        <v>0</v>
      </c>
      <c r="R62" s="143">
        <v>0</v>
      </c>
      <c r="S62" s="143">
        <v>0</v>
      </c>
      <c r="T62" s="143">
        <v>0</v>
      </c>
      <c r="U62" s="137">
        <v>10</v>
      </c>
      <c r="V62" s="139">
        <f t="shared" si="24"/>
        <v>0</v>
      </c>
      <c r="W62" s="145">
        <f t="shared" si="25"/>
        <v>0</v>
      </c>
      <c r="X62" s="138">
        <f t="shared" si="26"/>
        <v>0</v>
      </c>
      <c r="Y62" s="139">
        <f t="shared" si="27"/>
        <v>0</v>
      </c>
      <c r="Z62" s="139">
        <f t="shared" si="28"/>
        <v>0</v>
      </c>
      <c r="AA62" s="139">
        <f t="shared" si="29"/>
        <v>0</v>
      </c>
      <c r="AB62" s="139">
        <f t="shared" si="30"/>
        <v>0</v>
      </c>
      <c r="AC62" s="139">
        <f t="shared" si="31"/>
        <v>0</v>
      </c>
      <c r="AD62" s="139">
        <f t="shared" si="32"/>
        <v>0</v>
      </c>
      <c r="AE62" s="139">
        <f t="shared" si="33"/>
        <v>0</v>
      </c>
      <c r="AF62" s="139">
        <f t="shared" si="34"/>
        <v>0</v>
      </c>
      <c r="AG62" s="148">
        <v>3869</v>
      </c>
      <c r="AH62">
        <f t="shared" si="35"/>
        <v>0</v>
      </c>
    </row>
    <row r="63" spans="1:34">
      <c r="A63" s="156">
        <v>54</v>
      </c>
      <c r="B63" s="156">
        <v>2907</v>
      </c>
      <c r="C63" s="66" t="s">
        <v>74</v>
      </c>
      <c r="D63" s="154">
        <v>0</v>
      </c>
      <c r="E63" s="153">
        <v>0</v>
      </c>
      <c r="F63" s="134">
        <f t="shared" si="18"/>
        <v>0</v>
      </c>
      <c r="G63" s="136">
        <f t="shared" si="19"/>
        <v>0</v>
      </c>
      <c r="H63" s="143">
        <v>0</v>
      </c>
      <c r="I63" s="143">
        <v>0</v>
      </c>
      <c r="J63" s="143">
        <v>0</v>
      </c>
      <c r="K63" s="137">
        <v>0</v>
      </c>
      <c r="L63" s="139">
        <f t="shared" si="20"/>
        <v>0</v>
      </c>
      <c r="M63" s="140">
        <f t="shared" si="21"/>
        <v>0</v>
      </c>
      <c r="N63" s="154">
        <v>0</v>
      </c>
      <c r="O63" s="153">
        <v>0</v>
      </c>
      <c r="P63" s="134">
        <f t="shared" si="22"/>
        <v>0</v>
      </c>
      <c r="Q63" s="136">
        <f t="shared" si="23"/>
        <v>0</v>
      </c>
      <c r="R63" s="143">
        <v>0</v>
      </c>
      <c r="S63" s="143">
        <v>0</v>
      </c>
      <c r="T63" s="143">
        <v>0</v>
      </c>
      <c r="U63" s="137">
        <v>0</v>
      </c>
      <c r="V63" s="139">
        <f t="shared" si="24"/>
        <v>0</v>
      </c>
      <c r="W63" s="145">
        <f t="shared" si="25"/>
        <v>0</v>
      </c>
      <c r="X63" s="138">
        <f t="shared" si="26"/>
        <v>0</v>
      </c>
      <c r="Y63" s="139">
        <f t="shared" si="27"/>
        <v>0</v>
      </c>
      <c r="Z63" s="139">
        <f t="shared" si="28"/>
        <v>0</v>
      </c>
      <c r="AA63" s="139">
        <f t="shared" si="29"/>
        <v>0</v>
      </c>
      <c r="AB63" s="139">
        <f t="shared" si="30"/>
        <v>0</v>
      </c>
      <c r="AC63" s="139">
        <f t="shared" si="31"/>
        <v>0</v>
      </c>
      <c r="AD63" s="139">
        <f t="shared" si="32"/>
        <v>0</v>
      </c>
      <c r="AE63" s="139">
        <f t="shared" si="33"/>
        <v>0</v>
      </c>
      <c r="AF63" s="139">
        <f t="shared" si="34"/>
        <v>0</v>
      </c>
      <c r="AG63" s="148">
        <v>0</v>
      </c>
      <c r="AH63" t="str">
        <f t="shared" si="35"/>
        <v/>
      </c>
    </row>
    <row r="64" spans="1:34">
      <c r="A64" s="155">
        <v>55</v>
      </c>
      <c r="B64" s="156">
        <v>3</v>
      </c>
      <c r="C64" s="55" t="s">
        <v>75</v>
      </c>
      <c r="D64" s="154">
        <v>0</v>
      </c>
      <c r="E64" s="153">
        <v>0</v>
      </c>
      <c r="F64" s="134">
        <f t="shared" si="18"/>
        <v>0</v>
      </c>
      <c r="G64" s="136">
        <f t="shared" si="19"/>
        <v>0</v>
      </c>
      <c r="H64" s="143">
        <v>0</v>
      </c>
      <c r="I64" s="143">
        <v>0</v>
      </c>
      <c r="J64" s="143">
        <v>0</v>
      </c>
      <c r="K64" s="137">
        <v>2</v>
      </c>
      <c r="L64" s="139">
        <f t="shared" si="20"/>
        <v>0</v>
      </c>
      <c r="M64" s="140">
        <f t="shared" si="21"/>
        <v>0</v>
      </c>
      <c r="N64" s="154">
        <v>0</v>
      </c>
      <c r="O64" s="153">
        <v>0</v>
      </c>
      <c r="P64" s="134">
        <f t="shared" si="22"/>
        <v>0</v>
      </c>
      <c r="Q64" s="136">
        <f t="shared" si="23"/>
        <v>0</v>
      </c>
      <c r="R64" s="143">
        <v>0</v>
      </c>
      <c r="S64" s="143">
        <v>0</v>
      </c>
      <c r="T64" s="143">
        <v>0</v>
      </c>
      <c r="U64" s="137">
        <v>2</v>
      </c>
      <c r="V64" s="139">
        <f t="shared" si="24"/>
        <v>0</v>
      </c>
      <c r="W64" s="145">
        <f t="shared" si="25"/>
        <v>0</v>
      </c>
      <c r="X64" s="138">
        <f t="shared" si="26"/>
        <v>0</v>
      </c>
      <c r="Y64" s="139">
        <f t="shared" si="27"/>
        <v>0</v>
      </c>
      <c r="Z64" s="139">
        <f t="shared" si="28"/>
        <v>0</v>
      </c>
      <c r="AA64" s="139">
        <f t="shared" si="29"/>
        <v>0</v>
      </c>
      <c r="AB64" s="139">
        <f t="shared" si="30"/>
        <v>0</v>
      </c>
      <c r="AC64" s="139">
        <f t="shared" si="31"/>
        <v>0</v>
      </c>
      <c r="AD64" s="139">
        <f t="shared" si="32"/>
        <v>0</v>
      </c>
      <c r="AE64" s="139">
        <f t="shared" si="33"/>
        <v>0</v>
      </c>
      <c r="AF64" s="139">
        <f t="shared" si="34"/>
        <v>0</v>
      </c>
      <c r="AG64" s="148">
        <v>4300</v>
      </c>
      <c r="AH64">
        <f t="shared" si="35"/>
        <v>0</v>
      </c>
    </row>
    <row r="65" spans="1:34">
      <c r="A65" s="156">
        <v>56</v>
      </c>
      <c r="B65" s="156">
        <v>42</v>
      </c>
      <c r="C65" s="66" t="s">
        <v>76</v>
      </c>
      <c r="D65" s="58">
        <v>0</v>
      </c>
      <c r="E65" s="4">
        <v>0</v>
      </c>
      <c r="F65" s="134">
        <f t="shared" si="18"/>
        <v>0</v>
      </c>
      <c r="G65" s="136">
        <f t="shared" si="19"/>
        <v>0</v>
      </c>
      <c r="H65" s="143">
        <v>0</v>
      </c>
      <c r="I65" s="143">
        <v>0</v>
      </c>
      <c r="J65" s="139">
        <v>0</v>
      </c>
      <c r="K65" s="137">
        <v>2</v>
      </c>
      <c r="L65" s="139">
        <f t="shared" si="20"/>
        <v>0</v>
      </c>
      <c r="M65" s="140">
        <f t="shared" si="21"/>
        <v>0</v>
      </c>
      <c r="N65" s="58">
        <v>0</v>
      </c>
      <c r="O65" s="4">
        <v>0</v>
      </c>
      <c r="P65" s="134">
        <f t="shared" si="22"/>
        <v>0</v>
      </c>
      <c r="Q65" s="136">
        <f t="shared" si="23"/>
        <v>0</v>
      </c>
      <c r="R65" s="143">
        <v>0</v>
      </c>
      <c r="S65" s="143">
        <v>0</v>
      </c>
      <c r="T65" s="139">
        <v>0</v>
      </c>
      <c r="U65" s="137">
        <v>2</v>
      </c>
      <c r="V65" s="139">
        <f t="shared" si="24"/>
        <v>0</v>
      </c>
      <c r="W65" s="145">
        <f t="shared" si="25"/>
        <v>0</v>
      </c>
      <c r="X65" s="138">
        <f t="shared" si="26"/>
        <v>0</v>
      </c>
      <c r="Y65" s="139">
        <f t="shared" si="27"/>
        <v>0</v>
      </c>
      <c r="Z65" s="139">
        <f t="shared" si="28"/>
        <v>0</v>
      </c>
      <c r="AA65" s="139">
        <f t="shared" si="29"/>
        <v>0</v>
      </c>
      <c r="AB65" s="139">
        <f t="shared" si="30"/>
        <v>0</v>
      </c>
      <c r="AC65" s="139">
        <f t="shared" si="31"/>
        <v>0</v>
      </c>
      <c r="AD65" s="139">
        <f t="shared" si="32"/>
        <v>0</v>
      </c>
      <c r="AE65" s="139">
        <f t="shared" si="33"/>
        <v>0</v>
      </c>
      <c r="AF65" s="139">
        <f t="shared" si="34"/>
        <v>0</v>
      </c>
      <c r="AG65" s="148">
        <v>4300</v>
      </c>
      <c r="AH65">
        <f t="shared" si="35"/>
        <v>0</v>
      </c>
    </row>
    <row r="66" spans="1:34">
      <c r="A66" s="155">
        <v>57</v>
      </c>
      <c r="B66" s="156">
        <v>317</v>
      </c>
      <c r="C66" s="67" t="s">
        <v>77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56">
        <v>58</v>
      </c>
      <c r="B67" s="156">
        <v>999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130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1"/>
      <c r="B69" s="72"/>
      <c r="C69" s="151"/>
      <c r="D69" s="151"/>
      <c r="E69" s="151"/>
      <c r="F69" s="151"/>
      <c r="G69" s="151"/>
      <c r="H69" s="151"/>
      <c r="I69" s="151"/>
      <c r="J69" s="151"/>
      <c r="K69" s="151"/>
      <c r="L69" s="1"/>
      <c r="M69" s="1"/>
      <c r="O69" s="1"/>
      <c r="P69" s="151"/>
      <c r="Q69" s="151"/>
      <c r="R69" s="151"/>
      <c r="S69" s="151"/>
      <c r="T69" s="151"/>
      <c r="U69" s="151"/>
      <c r="V69" s="1"/>
      <c r="W69" s="1"/>
      <c r="X69" s="1"/>
      <c r="Y69" s="1"/>
      <c r="Z69" s="151"/>
      <c r="AA69" s="151"/>
      <c r="AB69" s="151"/>
      <c r="AC69" s="151"/>
      <c r="AD69" s="151"/>
      <c r="AE69" s="151"/>
      <c r="AF69" s="151"/>
      <c r="AG69" s="151"/>
    </row>
    <row r="70" spans="1:34">
      <c r="A70" s="151"/>
      <c r="B70" s="72"/>
      <c r="C70" s="151"/>
      <c r="D70" s="151"/>
      <c r="E70" s="151"/>
      <c r="F70" s="151"/>
      <c r="G70" s="151"/>
      <c r="H70" s="151"/>
      <c r="I70" s="151"/>
      <c r="J70" s="151"/>
      <c r="K70" s="151"/>
      <c r="L70" s="1"/>
      <c r="M70" s="1"/>
      <c r="O70" s="1"/>
      <c r="P70" s="151"/>
      <c r="Q70" s="151"/>
      <c r="R70" s="151"/>
      <c r="S70" s="151"/>
      <c r="T70" s="151"/>
      <c r="U70" s="151"/>
      <c r="V70" s="1"/>
      <c r="W70" s="1"/>
      <c r="X70" s="1"/>
      <c r="Y70" s="1"/>
      <c r="Z70" s="151"/>
      <c r="AA70" s="151"/>
      <c r="AB70" s="151"/>
      <c r="AC70" s="151"/>
      <c r="AD70" s="151"/>
      <c r="AE70" s="151"/>
      <c r="AF70" s="151"/>
      <c r="AG70" s="15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2025-04-04T09:54:20Z</cp:lastPrinted>
  <dcterms:created xsi:type="dcterms:W3CDTF">2016-01-04T13:41:28Z</dcterms:created>
  <dcterms:modified xsi:type="dcterms:W3CDTF">2025-04-04T09:54:53Z</dcterms:modified>
</cp:coreProperties>
</file>